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<sst xmlns="http://schemas.openxmlformats.org/spreadsheetml/2006/main" count="174" uniqueCount="128">
  <si>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</si>
  <si>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</si>
  <si>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</si>
  <si>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</si>
  <si>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</si>
  <si>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</si>
  <si>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</si>
  <si>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</si>
  <si>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</si>
  <si>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</si>
  <si>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</si>
  <si>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</si>
  <si>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</si>
  <si>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</si>
  <si>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</si>
  <si>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</si>
  <si>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</si>
  <si>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</si>
  <si>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</si>
  <si>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</si>
  <si>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</si>
  <si>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</si>
  <si>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</si>
  <si>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</si>
  <si>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</si>
  <si>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</si>
  <si>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</si>
  <si>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t>FDCT-0825</t>
  </si>
  <si>
    <t>FDCT-0837</t>
  </si>
  <si>
    <t>FDCT-0841</t>
  </si>
  <si>
    <t>Del 1ero al 31 de Mayo 2024</t>
  </si>
  <si>
    <r>
      <rPr>
        <b/>
        <sz val="10"/>
        <color indexed="8"/>
        <rFont val="Segoe UI"/>
        <family val="2"/>
      </rPr>
      <t>BANCO DE RESERVAS DE LA REP. DOM.</t>
    </r>
    <r>
      <rPr>
        <sz val="10"/>
        <color indexed="8"/>
        <rFont val="Segoe UI"/>
        <family val="2"/>
      </rPr>
      <t>, TRANSFERENCIA REALIZADA DE LA TESORERIA NACIONAL, CORRESPONDIENTE A LA COMISION CAMBIARIA EN EL PAGO DEL LIB-601-1 D/F 11/3/2024, A FAVOR DE VILLA DIGITAL S. A (RED-QUALITAS).</t>
    </r>
  </si>
  <si>
    <r>
      <rPr>
        <b/>
        <sz val="10"/>
        <color indexed="8"/>
        <rFont val="Segoe UI"/>
        <family val="2"/>
      </rPr>
      <t xml:space="preserve">REVERSION FDCT-0837, POR ERROR EN CUENTA.UNIVERSIDAD CATOLICA TECNOLOGICA DEL CIBAO (UCATECI), </t>
    </r>
    <r>
      <rPr>
        <sz val="10"/>
        <color indexed="8"/>
        <rFont val="Segoe UI"/>
        <family val="2"/>
      </rPr>
      <t>1ER. DESEMBOLSO AL PROYECTO DE INVESTIG. "EMPLEO DE LA BIOPROSPECCION Y ECONOMIA CIRCULAR EN RESIDUOS DE FRUTAS AUTOCTONAS PARA LA PRODUCCION DE PECTINA, ETANOL Y ACEITES ESENCIALES COMO ALTERNATIVA PARA REDUCIR LA EROSION DE DIVISAS Y APROVECHAR LOS RECURSOS NATURALES'', PARA SER FINANCIADO POR (FONDOCYT 2023-1-2D3-0517).</t>
    </r>
  </si>
  <si>
    <r>
      <rPr>
        <b/>
        <sz val="10"/>
        <color indexed="8"/>
        <rFont val="Segoe UI"/>
        <family val="2"/>
      </rPr>
      <t>REVERSION FDCT-0841, POR ERROR EN CUENTA</t>
    </r>
    <r>
      <rPr>
        <sz val="10"/>
        <color indexed="8"/>
        <rFont val="Segoe UI"/>
        <family val="2"/>
      </rPr>
      <t>. UNIVERSIDAD CATOLICA TECNOLOGICA DEL CIBAO (UCATECI), 1ER. DESEMBOLSO AL PROYECTO DE INVESTIG. "ANALISIS GEOMORFOLOGICO, BIOFISICO Y FOTOGRAMETRICO DE SISTEMAS AGROFORESTALES ASOCIADOS A CULTIVO DEL CACAO (THEOBROMA CACA L) EN REPUBLICA DOMINICANA'', PARA SER FINANCIADO POR (FONDOCYT 2023-1-2D6-0651).</t>
    </r>
  </si>
  <si>
    <r>
      <rPr>
        <b/>
        <sz val="10"/>
        <color indexed="8"/>
        <rFont val="Segoe UI"/>
        <family val="2"/>
      </rPr>
      <t xml:space="preserve">UNIVERSIDAD CATOLICA TECNOLOGICA DEL CIBAO (UCATECI), </t>
    </r>
    <r>
      <rPr>
        <sz val="10"/>
        <color indexed="8"/>
        <rFont val="Segoe UI"/>
        <family val="2"/>
      </rPr>
      <t>1ER. DESEMBOLSO AL PROYECTO DE INVESTIG. "EMPLEO DE LA BIOPROSPECCION Y ECONOMIA CIRCULAR EN RESIDUOS DE FRUTAS AUTOCTONAS PARA LA PRODUCCION DE PECTINA, ETANOL Y ACEITES ESENCIALES COMO ALTERNATIVA PARA REDUCIR LA EROSION DE DIVISAS Y APROVECHAR LOS RECURSOS NATURALES'', PARA SER FINANCIADO POR (FONDOCYT 2023-1-2D3-0517).</t>
    </r>
  </si>
  <si>
    <r>
      <rPr>
        <b/>
        <sz val="10"/>
        <color indexed="8"/>
        <rFont val="Segoe UI"/>
        <family val="2"/>
      </rPr>
      <t xml:space="preserve">UNIVERSIDAD CATOLICA TECNOLOGICA DEL CIBAO (UCATECI), </t>
    </r>
    <r>
      <rPr>
        <sz val="10"/>
        <color indexed="8"/>
        <rFont val="Segoe UI"/>
        <family val="2"/>
      </rPr>
      <t>1ER. DESEMBOLSO AL PROYECTO DE INVESTIG. "ANALISIS GEOMORFOLOGICO, BIOFISICO Y FOTOGRAMETRICO DE SISTEMAS AGROFORESTALES ASOCIADOS A CULTIVO DEL CACAO (THEOBROMA CACA L) EN REPUBLICA DOMINICANA'', PARA SER FINANCIADO POR (FONDOCYT 2023-1-2D6-0651).</t>
    </r>
  </si>
  <si>
    <r>
      <rPr>
        <b/>
        <sz val="10"/>
        <color indexed="8"/>
        <rFont val="Segoe UI"/>
        <family val="2"/>
      </rPr>
      <t>UNIVERSIDAD APEC</t>
    </r>
    <r>
      <rPr>
        <sz val="10"/>
        <color indexed="8"/>
        <rFont val="Segoe UI"/>
        <family val="2"/>
      </rPr>
      <t>, 1ER. DESEMBOLSO AL PROYECTO DE INVEST. "MEJORA DE LOS PROCESOS DE SEPARACION DE BIOGAS PRODUCIDO A PARTIR DE LA CO-DIGESTION ANAEROBICA DE SARGAZO Y DESECHOS ALIMENTARIOS PARA LA GENERACION DE ENERGIA ELECTRICA, CASO DE ESTUDIO: PUNTA CANA" PARA SER FINANCIADO POR (FONDOCYT 2023-1-3B11-0769),</t>
    </r>
  </si>
  <si>
    <r>
      <rPr>
        <b/>
        <sz val="10"/>
        <color indexed="8"/>
        <rFont val="Segoe UI"/>
        <family val="2"/>
      </rPr>
      <t>BANCO DE RESERVAS DE LA REP. DOM.</t>
    </r>
    <r>
      <rPr>
        <sz val="10"/>
        <color indexed="8"/>
        <rFont val="Segoe UI"/>
        <family val="2"/>
      </rPr>
      <t>, TRANSFERENCIA RECIBIDA DE LA TESORERIA NACIONAL, CORRESPONDIENTE A LA APERTURA DE FONDO EN AVANCE POR EXCEPCIÓN DEL MINISTERIO DE EDUCACIÓN SUPERIOR CIENCIA Y TECNOLOGIA, LIB.1329 -1 D/F 8/5/2024.</t>
    </r>
  </si>
  <si>
    <r>
      <rPr>
        <b/>
        <sz val="10"/>
        <color indexed="8"/>
        <rFont val="Segoe UI"/>
        <family val="2"/>
      </rPr>
      <t>UNIVERSIDAD  TECNOLOGICA DE SANTIAGO (UTESA)</t>
    </r>
    <r>
      <rPr>
        <sz val="10"/>
        <color indexed="8"/>
        <rFont val="Segoe UI"/>
        <family val="2"/>
      </rPr>
      <t>, 1ER. DESEMBOLSO AL PROYECTO DE INVESTIG. "IDENTIFICACION DE LAS GARRAPATAS (ACARINA: IXODIDAE, ARGASIDAE) ASOCIADAS A ESPECIES PECUARIAS DOMESTICAS DE INTERES ECONOMICO Y ANIMALES DE COMPAÑIA Y ANALISIS MOLECULAR DE SUS PATOGENOS: AVANZANDO DESDE EL ENFOQUE UNA SALUD'', PARA SER FINANCIADO POR (FONDOCYT 2023-1-2A9-0669),.</t>
    </r>
  </si>
  <si>
    <r>
      <rPr>
        <b/>
        <sz val="10"/>
        <color indexed="8"/>
        <rFont val="Segoe UI"/>
        <family val="2"/>
      </rPr>
      <t>UNIVERSIDAD AUTONOMA DE SANTO DOMINGO (UASD)</t>
    </r>
    <r>
      <rPr>
        <sz val="10"/>
        <color indexed="8"/>
        <rFont val="Segoe UI"/>
        <family val="2"/>
      </rPr>
      <t xml:space="preserve">, 1ER. DESEMBOLSO AL PROYECTO DE INVESTIG. "SITUACION SANITARIA DE LAS GRANJAS DE PRODUCCION ACUICOLA EN REPUBLICA DOMINICA Y SU IMPACTO ECONOMICO'', PARA SER FINANCIADO POR (FONDOCYT 2023-1-2D2-0776), </t>
    </r>
  </si>
  <si>
    <r>
      <rPr>
        <b/>
        <sz val="10"/>
        <color indexed="8"/>
        <rFont val="Segoe UI"/>
        <family val="2"/>
      </rPr>
      <t>PONTIFICIA UNIVERSIDAD CATOLICA MADRE Y MAESTRA (PUCMM)</t>
    </r>
    <r>
      <rPr>
        <sz val="10"/>
        <color indexed="8"/>
        <rFont val="Segoe UI"/>
        <family val="2"/>
      </rPr>
      <t>, 6TO. Y ULTIMO DESEMBOLSO AL PROYECTO DE INVESTIGACION "EVALUACION DE CIANURO Y ARSENICO EN AGUAS Y SUELOS DE LA REPUBLICA DOMINICANA REMEDIACION DE EFLUENTES GENERADOS EN LA MINERIA DE ORO Y PROCESOS METALURGICOS MEDIANTE ABSORCION EN MINERALES NATURALES." PARA SER FINANCIADO POR FONDOCYT (2020-2021-2B1-077), 
Nota: RESTAN RD $196,670.04</t>
    </r>
  </si>
  <si>
    <r>
      <rPr>
        <b/>
        <sz val="10"/>
        <color indexed="8"/>
        <rFont val="Segoe UI"/>
        <family val="2"/>
      </rPr>
      <t>UNIVERSIDAD NACIONAL PEDRO HENRIQUEZ UREÑA (UNPHU)</t>
    </r>
    <r>
      <rPr>
        <sz val="10"/>
        <color indexed="8"/>
        <rFont val="Segoe UI"/>
        <family val="2"/>
      </rPr>
      <t>, 4TO. DESEMBOLSO AL PROYECTO DE INVESTIG. "OBTENCION Y EVALUACION DE COLORANTES ESTABILIZADOS POR PROCESOS DE ENCAPSULACION Y RECURRIENDO A LAS TECNOLOGIAS DE EMULSION A PARTIR DEL AGUACATE (PERSEA AMERICANA) Y SU POSTERIOR INCORPORACION EN UNA MATRIZ ALIMENTICIA'', PARA SER FINANCIADO POR (FONDOCYT 2022-2D3-075),.
Nota: RESTAN RD$2,831,950.00</t>
    </r>
  </si>
  <si>
    <r>
      <rPr>
        <b/>
        <sz val="10"/>
        <color indexed="8"/>
        <rFont val="Segoe UI"/>
        <family val="2"/>
      </rPr>
      <t>UNIVERSIDAD NACIONAL PEDRO HENRIQUEZ UREÑA (UNPHU)</t>
    </r>
    <r>
      <rPr>
        <sz val="10"/>
        <color indexed="8"/>
        <rFont val="Segoe UI"/>
        <family val="2"/>
      </rPr>
      <t>, 3ER. DESEMBOLSO AL PROYECTO DE INVESTIG. "INTELIGENCIA ARTIFICIAL Y GAMIFICACION PERSONALIZADA-ADAPATIVA PARA LA FORMACION EN PROGRAMACION'', PARA SER FINANCIADO POR (FONDOCYT 2022-3A1-112),
Nota: RESTAN RD$2,972,416.00</t>
    </r>
  </si>
  <si>
    <r>
      <rPr>
        <b/>
        <sz val="10"/>
        <color indexed="8"/>
        <rFont val="Segoe UI"/>
        <family val="2"/>
      </rPr>
      <t>UNIVERSIDAD NACIONAL PEDRO HENRIQUEZ UREÑA (UNPHU)</t>
    </r>
    <r>
      <rPr>
        <sz val="10"/>
        <color indexed="8"/>
        <rFont val="Segoe UI"/>
        <family val="2"/>
      </rPr>
      <t>, 3ER. DESEMBOLSO AL PROYECTO DE INVESTIGACION  "CARACTERIZACION DEL CONSUMO DE OXIGENO EN OXIGENADORES ARTIFICIALES UTILIZADOS EN CIRCULACION EXTRACOPOREA EN CIRUGIA CARDIACA" PARA SER FINANCIADO POR (FONDOCYT 2022   -2A2-209). 
NOTA:RESTAN RD$1,956,086.00</t>
    </r>
  </si>
  <si>
    <r>
      <rPr>
        <b/>
        <sz val="10"/>
        <color indexed="8"/>
        <rFont val="Segoe UI"/>
        <family val="2"/>
      </rPr>
      <t>UNIVERSIDAD AUTONOMA DE SANTO DOMINGO (UASD)</t>
    </r>
    <r>
      <rPr>
        <sz val="10"/>
        <color indexed="8"/>
        <rFont val="Segoe UI"/>
        <family val="2"/>
      </rPr>
      <t>, 5TO. DESEMBOLSO AL PROYECTO DE INVESTIGACION "POLINOMIOS EXTREMALES CON RESPECTO A NORMAS DE SOBOLEV Y APLICACIONES.'', PARA SER FINANCIADO POR (FONDOCYT 2020-2021-1D1-137), 
NOTA: RESTAN RD$2,080,256.25</t>
    </r>
  </si>
  <si>
    <r>
      <rPr>
        <b/>
        <sz val="10"/>
        <color indexed="8"/>
        <rFont val="Segoe UI"/>
        <family val="2"/>
      </rPr>
      <t>INSTITUTO TECNOLOGICO DE SANTO DOMINGO (INTEC),</t>
    </r>
    <r>
      <rPr>
        <sz val="10"/>
        <color indexed="8"/>
        <rFont val="Segoe UI"/>
        <family val="2"/>
      </rPr>
      <t xml:space="preserve"> 1ER. DESEMBOLSO AL PROYECTO DE INVESTIGACION "METODOLOGIA PARA LA OPTIMIZACION DE LAS RESERVAS OPERATIVAS EN EL MERCADO ELECTRICO MAYORISTAS DE REPUBLICA DOMINICANA CON ALTA PENETRACION DE ENERGIA RENOVABLE VARIABLE", PARA SER FINANCIADO POR (FONDOCYT 2023-1-1C3-0732), SEGUN DOCUMENTOS ANEXOS.</t>
    </r>
  </si>
  <si>
    <r>
      <rPr>
        <b/>
        <sz val="10"/>
        <color indexed="8"/>
        <rFont val="Segoe UI"/>
        <family val="2"/>
      </rPr>
      <t>INSTITUTO TECNOLOGICO DE SANTO DOMINGO (INTEC)</t>
    </r>
    <r>
      <rPr>
        <sz val="10"/>
        <color indexed="8"/>
        <rFont val="Segoe UI"/>
        <family val="2"/>
      </rPr>
      <t xml:space="preserve">, 1ER DESEMBOLSO AL PROYECTO DE INVESTIGACION ¨MATEMATICA INTERACTIVA DIGITAL 2.0¨, DEL INSTITUTO TECNOLOGICO DE SANTO DOMINGO (INTEC), PARA SER FINANCIADO POR FONDOCYT 2023-1-1D3-0660, </t>
    </r>
  </si>
  <si>
    <r>
      <rPr>
        <b/>
        <sz val="10"/>
        <color indexed="8"/>
        <rFont val="Segoe UI"/>
        <family val="2"/>
      </rPr>
      <t>INSTITUTO TECNOLOGICO DE SANTO DOMINGO (INTEC)</t>
    </r>
    <r>
      <rPr>
        <sz val="10"/>
        <color indexed="8"/>
        <rFont val="Segoe UI"/>
        <family val="2"/>
      </rPr>
      <t xml:space="preserve">, 1ER DESEMBOLSO AL PROYECTO DE INVESTIGACION ¨DESARROLLO ENTORNOS DIGITALES DE CO-SIMULACION PARA EL CONTROL DE MICRORREDES ELECTRICAS INTELIGENTES¨, DEL INSTITUTO TECNOLOGICO DE SANTO DOMINGO (INTEC), PARA SER FINANCIADO POR FONDOCYT 2023-1-3C1-0547, </t>
    </r>
  </si>
  <si>
    <r>
      <rPr>
        <b/>
        <sz val="10"/>
        <color indexed="8"/>
        <rFont val="Segoe UI"/>
        <family val="2"/>
      </rPr>
      <t>SERVICIO GEOLOGICO NACIONAL</t>
    </r>
    <r>
      <rPr>
        <sz val="10"/>
        <color indexed="8"/>
        <rFont val="Segoe UI"/>
        <family val="2"/>
      </rPr>
      <t>, 4TO. DESEMBOLSO AL PROYECTO DE INVESTIG. "UTILIZACIÓN DE ISÓTOPOS AMBIENTALES Y PROSPECCIÓN GEOFISICA PARA EVALUAR LOS EFECTOS DE LA CONTAMINACIÓN CAUSADA POR LAS ACTIVIDADES ANTRÓPICAS EN LA CALIDAD DE LAS AGUAS SUBTERRÁNEAS EN LA PLANICIE DE AZUA, REPUBLICA DOMINICANA ", PARA SER FINANCIADO POR (FONDOCYT  2020-2021-2B1-088), 
NOTA: RESTA RD$4,367,540.76</t>
    </r>
  </si>
  <si>
    <r>
      <rPr>
        <b/>
        <sz val="10"/>
        <color indexed="8"/>
        <rFont val="Segoe UI"/>
        <family val="2"/>
      </rPr>
      <t>BARNA BUSINESS SCHOOL</t>
    </r>
    <r>
      <rPr>
        <sz val="10"/>
        <color indexed="8"/>
        <rFont val="Segoe UI"/>
        <family val="2"/>
      </rPr>
      <t xml:space="preserve">, 1ER. DESEMBOLSO AL PROYECTO DE INVESTIGACIÓN "DESARROLLO DE HERRAMIENTAS DE PLANIFICACION URBANA, GESTION DE RIESGOS Y PARTICIPACION PUBLICA CON TECNOLOGIAS INNOVADORAS G-LOCALES PARA IMPLUSAR MUNICIPIOS SEGUROS, RESILIENTES Y ADAPTADOS AL CAMBIO CLIMATICO." (FONDOCYT 2023-1-3A13-0725) EQUIVALENTE AL 30% DEL MONTO APROBADO, </t>
    </r>
  </si>
  <si>
    <r>
      <rPr>
        <b/>
        <sz val="10"/>
        <color indexed="8"/>
        <rFont val="Segoe UI"/>
        <family val="2"/>
      </rPr>
      <t>UNIV. NACIONAL PEDRO HENRIQUEZ UREÑA (UNPHU)</t>
    </r>
    <r>
      <rPr>
        <sz val="10"/>
        <color indexed="8"/>
        <rFont val="Segoe UI"/>
        <family val="2"/>
      </rPr>
      <t xml:space="preserve">, PAGO 1ER. DESEMBOLSO AL PROYECTO DE INVESTIGACION "ABUNDANCIA Y POTENCIAL ESTABLECIMIENTO DEL CAMARON TIGRE GIGANTE, (PENAESUS MONODON FABRICIUS, 1798) COMO ESPECIE EXOTICA INVASORA EN AGUAS MARINOS COSTERAS EN LA BAHIA DE SAMANA, REPUBLICA DOMINICANA" (FONDOCYT 2023-1-1C2-0661), </t>
    </r>
  </si>
  <si>
    <r>
      <rPr>
        <b/>
        <sz val="10"/>
        <color indexed="8"/>
        <rFont val="Segoe UI"/>
        <family val="2"/>
      </rPr>
      <t>INSTITUTO TECNOLOGICO DE SANTO DOMINGO (INTEC)</t>
    </r>
    <r>
      <rPr>
        <sz val="10"/>
        <color indexed="8"/>
        <rFont val="Segoe UI"/>
        <family val="2"/>
      </rPr>
      <t>, 1ER. DESEMBOLSO AL PROYECTO DE INVESTIGACIÓN "APROXIMACIÓN MULTIÓMICA PARA LA CONSERVACIÓN Y MANEJO DE LAS MAGNOLIAS (MAGNOLIACEAE) EN LA REPÚBLICA DOMINICANA." (FONDOCYT 2023-1-1C2-0668) EQUIVALENTE AL 10% DEL MONTO APROBADO,</t>
    </r>
  </si>
  <si>
    <r>
      <t xml:space="preserve">                                                                                       </t>
    </r>
    <r>
      <rPr>
        <b/>
        <sz val="10"/>
        <color indexed="8"/>
        <rFont val="Segoe UI"/>
        <family val="2"/>
      </rPr>
      <t xml:space="preserve">  PONTIFICIA UNIVERSIDAD CATOLICA MADRE Y MAESTRA (PUCMM)</t>
    </r>
    <r>
      <rPr>
        <sz val="10"/>
        <color indexed="8"/>
        <rFont val="Segoe UI"/>
        <family val="2"/>
      </rPr>
      <t xml:space="preserve">  4TO. DESEMBOLSO AL PROYECTO DE INVEST. "DETERMINACION CRONOLOGICA EN SEDIMENTOS PARA ESTABLECER EL MARCO TEMPORAL DEL CAMBIO AMBIENTAL EN LA REPUBLICA DOMINICANA" PARA SER FINANCIADO POR (FONDOCYT 2022-1A4-097),
NOTA: RESTAN RD$1,725,877.70
</t>
    </r>
  </si>
  <si>
    <r>
      <rPr>
        <b/>
        <sz val="10"/>
        <color indexed="8"/>
        <rFont val="Segoe UI"/>
        <family val="2"/>
      </rPr>
      <t>INSTITUTO NACIONAL DE RECURSOS HIDRAULICOS</t>
    </r>
    <r>
      <rPr>
        <sz val="10"/>
        <color indexed="8"/>
        <rFont val="Segoe UI"/>
        <family val="2"/>
      </rPr>
      <t>, 5TO. DESEMBOLSO DEL PROYECTO DE INVESTIGACION DE "DISTRIBUCION ESPACIO-TEMPORAL DEL SARGAZO Y EL IMPACTO EN LA CALIDAD DEL AGUA Y DEL SUELO EN LA ZONA COSTERA BAVARO-PUNTA CANA MEDIANTE TECNOLOGIAS EMERGENTES Y HERRAMIENTAS DE CIENCIA DE DATO" (FONDOCYT 2020-2021-2B3-028),
RESTANTE RD$2,070,070.04</t>
    </r>
  </si>
  <si>
    <r>
      <rPr>
        <b/>
        <sz val="10"/>
        <color indexed="8"/>
        <rFont val="Segoe UI"/>
        <family val="2"/>
      </rPr>
      <t>UNIVERSIDAD AUTONOMA DE SANTO DOMINGO (UASD)</t>
    </r>
    <r>
      <rPr>
        <sz val="10"/>
        <color indexed="8"/>
        <rFont val="Segoe UI"/>
        <family val="2"/>
      </rPr>
      <t>, 1ER. DESEMBOLSO AL PROYECTO DE INVESTIG. "CONCEPCION PEDAGOGICA DE LA FORMACION DE DOCTORES EN LAS IES EN REPUBLICA DOMINICANA. METODOLOGIA PARA SU IMPLEMENTACION'', PARA SER FINANCIADO POR (FONDOCYT 2023-2-412-0721), .</t>
    </r>
  </si>
  <si>
    <r>
      <rPr>
        <b/>
        <sz val="10"/>
        <color indexed="8"/>
        <rFont val="Segoe UI"/>
        <family val="2"/>
      </rPr>
      <t>UNIVERSIDAD AUTONOMA DE SANTO DOMINGO (UASD)</t>
    </r>
    <r>
      <rPr>
        <sz val="10"/>
        <color indexed="8"/>
        <rFont val="Segoe UI"/>
        <family val="2"/>
      </rPr>
      <t>, 1ER. DESEMBOLSO AL PROYECTO DE INVESTIG. "PRIMITIVAS ITERADAS DE LOS POLINOMIOS DE LAGUERRE Y APLICACIONES'', PARA SER FINANCIADO POR (FONDOCYT 2023-1-1D1-0490).</t>
    </r>
  </si>
  <si>
    <r>
      <rPr>
        <b/>
        <sz val="10"/>
        <color indexed="8"/>
        <rFont val="Segoe UI"/>
        <family val="2"/>
      </rPr>
      <t>UNIVERSIDAD AUTONOMA DE SANTO DOMINGO (UASD)</t>
    </r>
    <r>
      <rPr>
        <sz val="10"/>
        <color indexed="8"/>
        <rFont val="Segoe UI"/>
        <family val="2"/>
      </rPr>
      <t xml:space="preserve">, 1ER. DESEMBOLSO AL PROYECTO DE INVESTIG. "EFECTIVIDAD DE UNA METODOLOGIA BASADA EN LOS ESTILOS DE APRENDIZAJE EN LA ENSEÑANZA DE LA MATEMATICA DEL CICLO BASICO, EN LA DOCENCIA UNIVERSITARIA DOMINICANA'', PARA SER FINANCIADO POR (FONDOCYT 2023-12-0674), </t>
    </r>
  </si>
  <si>
    <r>
      <rPr>
        <b/>
        <sz val="10"/>
        <color indexed="8"/>
        <rFont val="Segoe UI"/>
        <family val="2"/>
      </rPr>
      <t>UNIVERSIDAD AUTONOMA DE SANTO DOMINGO (UASD)</t>
    </r>
    <r>
      <rPr>
        <sz val="10"/>
        <color indexed="8"/>
        <rFont val="Segoe UI"/>
        <family val="2"/>
      </rPr>
      <t>, 1ER. DESEMBOLSO AL PROYECTO DE INVESTIG. "DESARROLLO DE TECNOLOGIA PARA ESCALAMIENTO DE LA PRODUCCION MASIVA DE INSECTOS BENEFICOS Y DESARROLLO DE ESTRATEGIAS EN USO EN CAMPO E INVERNADERO¨, PARA SER FINANCIADO POR (FONDOCYT 2023-1-2D8-0592),</t>
    </r>
  </si>
  <si>
    <r>
      <rPr>
        <b/>
        <sz val="10"/>
        <color indexed="8"/>
        <rFont val="Segoe UI"/>
        <family val="2"/>
      </rPr>
      <t>INSTITUTO TECNOLOGICO DE SANTO DOMINGO (INTEC)</t>
    </r>
    <r>
      <rPr>
        <sz val="10"/>
        <color indexed="8"/>
        <rFont val="Segoe UI"/>
        <family val="2"/>
      </rPr>
      <t>, PAGO 4TO. DESEMBOLSO AL PROYECTO DE INVESTIGACION "EVALUACION DE LA CONTAMINACION POR METALES PESADOS EN SUELOS AGRICOLAS DE TRES ZONAS DE LA CUENCA MEDIA Y BAJA DEL RIO YUNA, REPUBLICA DOMINICANA'', PARA SER FINANCIADO POR (FONDOCYT 2020-2021-2B6-037),
RESTAN: RD$2,582,960.00</t>
    </r>
  </si>
  <si>
    <r>
      <rPr>
        <b/>
        <sz val="10"/>
        <color indexed="8"/>
        <rFont val="Segoe UI"/>
        <family val="2"/>
      </rPr>
      <t>PONTIFICIA UNIVERSIDAD CATOLICA MADRE Y MAESTRA (PUCMM)</t>
    </r>
    <r>
      <rPr>
        <sz val="10"/>
        <color indexed="8"/>
        <rFont val="Segoe UI"/>
        <family val="2"/>
      </rPr>
      <t>, PAGO 5TO. DESEMBOLSO AL PROYECTO DE INVESTIGACION "DETERMINACION CRONOLOGICA EN SEDIMENTOS PARA ESTABLECER EL MARCO TEMPORAL DEL CAMBIO AMBIENTAL EN LA REPUBLICA DOMINICANA'', PARA SER FINANCIADO POR (FONDOCYT 2022-1A4-097), 
RESTAN: RD$ 1,331,250.00</t>
    </r>
  </si>
  <si>
    <r>
      <rPr>
        <b/>
        <sz val="10"/>
        <color indexed="8"/>
        <rFont val="Segoe UI"/>
        <family val="2"/>
      </rPr>
      <t>UNIVERSIDAD IBEROAMERICANA (UNIBE</t>
    </r>
    <r>
      <rPr>
        <sz val="10"/>
        <color indexed="8"/>
        <rFont val="Segoe UI"/>
        <family val="2"/>
      </rPr>
      <t>), 1ER. DESEMBOLSO AL PROYECTO DE INVESTIGACION "EL PRECIO DEL EXITO: LA RELACION DEL PODER MARITAL Y LA SALUD MENTAL EN MUJERES LIDERES", PARA SER FINANCIADO POR (FONDOCYT 2023-2-519-0571), SEGUN DOCUMENTOS ANEXOS.</t>
    </r>
  </si>
  <si>
    <r>
      <rPr>
        <b/>
        <sz val="10"/>
        <color indexed="8"/>
        <rFont val="Segoe UI"/>
        <family val="2"/>
      </rPr>
      <t>UNIVERSIDAD AUTONOMA DE SANTO DOMINGO (UASD)</t>
    </r>
    <r>
      <rPr>
        <sz val="10"/>
        <color indexed="8"/>
        <rFont val="Segoe UI"/>
        <family val="2"/>
      </rPr>
      <t>, 1ER. DESEMBOLSO AL PROYECTO DE INVESTIGACIÓN "MEJORANDO LA ENSEÑANZA DE FISICA EN AMERICA LATINA: IDENTIFICACION DE CARACTERISTICAS DE DOCENTES Y CENTROS EDUCATIVOS MEDIANTE MACHINE LEARNING Y LA BASE DE DATOS DE PISA." (FONDOCYT 2023-1-1A5-0677) EQUIVALENTE AL 15% DEL MONTO APROBADO,</t>
    </r>
  </si>
  <si>
    <r>
      <rPr>
        <b/>
        <sz val="10"/>
        <color indexed="8"/>
        <rFont val="Segoe UI"/>
        <family val="2"/>
      </rPr>
      <t>UNIVERSIDAD ISA (UNISA)</t>
    </r>
    <r>
      <rPr>
        <sz val="10"/>
        <color indexed="8"/>
        <rFont val="Segoe UI"/>
        <family val="2"/>
      </rPr>
      <t>, 3ER. DESEMBOLSO DEL PROYECTO DE INVESTIGACION DE "DISPONIBILIDAD DE COMPUESTOS BIOACTIVOS DEL THEOBROMA CACAO L DE LOS CULTIVARES NATIVOS EN REPUBLICA DOMINICANA CONSIDERANDO LAS CARACTERISTICAS DE COSECHA Y POSTCOSECHA (TIPO SANCHEZ E HISPANIOLA)," (FONDOCYT 2022-2D5-059), 
RESTAN RD$2,427,778.30</t>
    </r>
  </si>
  <si>
    <r>
      <rPr>
        <b/>
        <sz val="10"/>
        <color indexed="8"/>
        <rFont val="Segoe UI"/>
        <family val="2"/>
      </rPr>
      <t>UNIVERSIDAD AUTONOMA DE SANTO DOMINGO (UASD</t>
    </r>
    <r>
      <rPr>
        <sz val="10"/>
        <color indexed="8"/>
        <rFont val="Segoe UI"/>
        <family val="2"/>
      </rPr>
      <t>), 3ER. DESEMBOLSO AL PROYECTO DE INVEST. "ADSORCION DE MOLECULAS POLIATOMICAS PURAS Y SUS MEZCLAS SOBRE SUPERFICIES SOLIDAS: TEORIA Y SIMULACION DE MONTE CARLO" PARA SER FINANCIADO POR (FONDOCYT 2022-1A1-088).
NOTA: RESTAN RD$3,802,700.00</t>
    </r>
  </si>
  <si>
    <r>
      <rPr>
        <b/>
        <sz val="10"/>
        <color indexed="8"/>
        <rFont val="Segoe UI"/>
        <family val="2"/>
      </rPr>
      <t>UNIVERSIDAD AUTONOMA DE SANTO DOMINGO (UASD</t>
    </r>
    <r>
      <rPr>
        <sz val="10"/>
        <color indexed="8"/>
        <rFont val="Segoe UI"/>
        <family val="2"/>
      </rPr>
      <t xml:space="preserve">), 1ER. DESEMBOLSO AL PROYECTO DE INVESTIG. "EFECTIVIDAD DE UN PROGRAMA DE ETICA Y RESPONSABILIDAD EN EL USO DE LA TECNOLOGIA EN EL AMBITO ACADEMICO EN ESTUDIANTES CON ASIGNACION ACTIVAS DE LA FACULTADAD DE HUMANIDADES DE LA UASD'', PARA SER FINANCIADO POR (FONDOCYT 2023-2-4412-0558), </t>
    </r>
  </si>
  <si>
    <r>
      <rPr>
        <b/>
        <sz val="10"/>
        <color indexed="8"/>
        <rFont val="Segoe UI"/>
        <family val="2"/>
      </rPr>
      <t>UNIVERSIDAD AUTONOMA DE SANTO DOMINGO (UASD)</t>
    </r>
    <r>
      <rPr>
        <sz val="10"/>
        <color indexed="8"/>
        <rFont val="Segoe UI"/>
        <family val="2"/>
      </rPr>
      <t xml:space="preserve">, 1ER. DESEMBOLSO AL PROYECTO DE INVESTIG. "EFECTIVIDAD DE UN PROGRAMA PILOTO PARA EL FORTALECIMIENTO DE LAS COMPETENCIAS INVESTIGATIVAS EN LOS ESTUDIANTES UNIVERSITARIOS DE LA FACULTAD DE HUMANIDADES'', PARA SER FINANCIADO POR (FONDOCYT 2023-2-412-0642), </t>
    </r>
  </si>
  <si>
    <r>
      <rPr>
        <b/>
        <sz val="10"/>
        <color indexed="8"/>
        <rFont val="Segoe UI"/>
        <family val="2"/>
      </rPr>
      <t>UNIVERSIDAD AUTONOMA DE SANTO DOMINGO (UASD)</t>
    </r>
    <r>
      <rPr>
        <sz val="10"/>
        <color indexed="8"/>
        <rFont val="Segoe UI"/>
        <family val="2"/>
      </rPr>
      <t>, 1ER. DESEMBOLSO AL PROYECTO DE INVESTIG. "EVALUACION DE LA AMENAZA SISMICA Y VULNERABILIDAD FISICA Y SOCIAL EN EL VALLE DEL CIBAO AVANCES PARA REDUCIR LOS RIESGO NATURALES Y AUMENTAR LA RESILENCIA DE LA POBLACION EN LA REPUBLICA DOMINICANA'', PARA SER FINANCIADO POR (FONDOCYT 2023-1-2B6-0538),.</t>
    </r>
  </si>
  <si>
    <r>
      <rPr>
        <b/>
        <sz val="10"/>
        <color indexed="8"/>
        <rFont val="Segoe UI"/>
        <family val="2"/>
      </rPr>
      <t>UNIVERSIDAD AUTONOMA DE SANTO DOMINGO (UASD)</t>
    </r>
    <r>
      <rPr>
        <sz val="10"/>
        <color indexed="8"/>
        <rFont val="Segoe UI"/>
        <family val="2"/>
      </rPr>
      <t>, 1ER. DESEMBOLSO AL PROYECTO DE INVESTIG. '' EVALUACION DEL COMPORTAMIENTO DE LOS PEATONES ANTE FACTORES DE RIESGO DE SEGURIDAD VIAL USANDO REALIDAD VIRTUAL'', PARA SER FINANCIADO POR (FONDOCYT 2023-1-3B2-0513),</t>
    </r>
  </si>
  <si>
    <r>
      <rPr>
        <b/>
        <sz val="10"/>
        <color indexed="8"/>
        <rFont val="Segoe UI"/>
        <family val="2"/>
      </rPr>
      <t>UNIVERSIDAD AUTONOMA DE SANTO DOMINGO (UASD)</t>
    </r>
    <r>
      <rPr>
        <sz val="10"/>
        <color indexed="8"/>
        <rFont val="Segoe UI"/>
        <family val="2"/>
      </rPr>
      <t>, 1ER. DESEMBOLSO AL PROYECTO DE INVESTIGACION "AULA INVERTIDA COMO INNOVACION EN LA ENSEÑANZA DE LA FISICA Y SU IMPACTO EN EL RENDIMIENTO ACADEMICO DE LOS ESTUDIANTES DE LA UASD RECINTO SAN FRANCISCO DE MACORIS Y SEDE CENTRAL: PROPUESTA DE INTERVENCION'', PARA SER FINANCIADO POR (FONDOCYT 2023-1-1A5-0559),</t>
    </r>
  </si>
  <si>
    <r>
      <rPr>
        <b/>
        <sz val="10"/>
        <color indexed="8"/>
        <rFont val="Segoe UI"/>
        <family val="2"/>
      </rPr>
      <t>UNIVERSIDAD AUTONOMA DE SANTO DOMINGO (UASD)</t>
    </r>
    <r>
      <rPr>
        <sz val="10"/>
        <color indexed="8"/>
        <rFont val="Segoe UI"/>
        <family val="2"/>
      </rPr>
      <t>, 1ER. DESEMBOLSO AL PROYECTO DE INVESTIGACION "EVALUACION DE METALES PESADOS EN AIRE, SUELO Y SEDIMENTOS EN AREAS ADYACENTES A LA CENTRAL TERMOELECTRICA PUNTA CATALINA, BANI, REPUBLICA DOMINICANA'', PARA SER FINANCIADO POR (FONDOCYT 2023-1-281-0506),.</t>
    </r>
  </si>
  <si>
    <r>
      <rPr>
        <b/>
        <sz val="10"/>
        <color indexed="8"/>
        <rFont val="Segoe UI"/>
        <family val="2"/>
      </rPr>
      <t>UNIVERSIDAD AUTONOMA DE SANTO DOMINGO (UASD)</t>
    </r>
    <r>
      <rPr>
        <sz val="10"/>
        <color indexed="8"/>
        <rFont val="Segoe UI"/>
        <family val="2"/>
      </rPr>
      <t>, 1ER. DESEMBOLSO AL PROYECTO DE INVESTIGACION "AISLAMIENTO Y CARACTERIZACION MOLECULAR DE NEMATODOS ENTOMOPATOGENOS COMO ALTERNATIVA DE CONTROL BIOLOGICO DE INSECTOS DE SUELOS EN CULTIVOS TROPICALES'', PARA SER FINANCIADO POR (FONDOCYT 2023-1-2C5-0600),</t>
    </r>
  </si>
  <si>
    <r>
      <rPr>
        <b/>
        <sz val="10"/>
        <color indexed="8"/>
        <rFont val="Segoe UI"/>
        <family val="2"/>
      </rPr>
      <t>INSTITUTO SUPERIOR DE ESTUDIOS EDUCATIVOS PEDRO POVEDA ISESP</t>
    </r>
    <r>
      <rPr>
        <sz val="10"/>
        <color indexed="8"/>
        <rFont val="Segoe UI"/>
        <family val="2"/>
      </rPr>
      <t>, PAGO 1ER. DESEMBOLSO AL PROYECTO DE INVESTIGACION "CORRELACION PRACTICAS DOCENTES Y LOGROS DE APRENDIZAJE EN LENGUA ESPAÑOLA Y MATEMATICAS. UN ESTUDIO DE LA INCIDENCIA DE LA ESTRATEGIA DE FORMACION CONTINUA CENTRADA EN LA ESCUELA EN PEDERNALES Y ENRIQUILLO'', PARA SER FINANCIADO POR (FONDOCYT 2023-2-416-0786),</t>
    </r>
  </si>
  <si>
    <r>
      <rPr>
        <b/>
        <sz val="10"/>
        <color indexed="8"/>
        <rFont val="Segoe UI"/>
        <family val="2"/>
      </rPr>
      <t>UNIVERSIDAD AUTONOMA DE SANTO DOMINGO (UASD</t>
    </r>
    <r>
      <rPr>
        <sz val="10"/>
        <color indexed="8"/>
        <rFont val="Segoe UI"/>
        <family val="2"/>
      </rPr>
      <t>), 1ER. DESEMBOLSO AL PROYECTO DE INVESTIG. "POLINOMIOS DE LAGUERRE-SOBOLEV Y APLICACIONES A LAS ECUACIONES LINEALES EN DIFERENCIAS'', PARA SER FINANCIADO POR (FONDOCYT 2023-1-1D1-0485), .</t>
    </r>
  </si>
  <si>
    <r>
      <rPr>
        <b/>
        <sz val="10"/>
        <color indexed="8"/>
        <rFont val="Segoe UI"/>
        <family val="2"/>
      </rPr>
      <t>UNIVERSIDAD AUTONOMA DE SANTO DOMINGO (UASD)</t>
    </r>
    <r>
      <rPr>
        <sz val="10"/>
        <color indexed="8"/>
        <rFont val="Segoe UI"/>
        <family val="2"/>
      </rPr>
      <t>, PAGO 1ER.  DESEMBOLSO AL PROYECTO DE INVESTIGACION "EVALUACION DEL IMPACTO DE LAS MUTACIONES  PRESENTES EN LAS VARIENTES SEVERAS DE LOS VIRUS DEL TOMATE Y HABICHUELA- BASE PARA LA BUSQUEDA DE GENES DE SUSCEPTIBILIDAD EN VARIEDADES COMERCIALES'', PARA SER FINANCIADO POR FONDOCYT 2023-1-2D1-0502,</t>
    </r>
  </si>
  <si>
    <r>
      <rPr>
        <b/>
        <sz val="10"/>
        <color indexed="8"/>
        <rFont val="Segoe UI"/>
        <family val="2"/>
      </rPr>
      <t xml:space="preserve">BANCO DE RESERVAS DE LA REP. DOM., </t>
    </r>
    <r>
      <rPr>
        <sz val="10"/>
        <color indexed="8"/>
        <rFont val="Segoe UI"/>
        <family val="2"/>
      </rPr>
      <t>COMISIÓN SOBRE 0.15% SOBRE PAGOS EMITIDOS.</t>
    </r>
  </si>
  <si>
    <r>
      <t>BANCO DE RESERVAS DE LA REP. DOM.,</t>
    </r>
    <r>
      <rPr>
        <sz val="10"/>
        <color indexed="8"/>
        <rFont val="Segoe UI"/>
        <family val="2"/>
      </rPr>
      <t>COMISION TRANSFERENCIA AL EXTERIOR.</t>
    </r>
  </si>
  <si>
    <r>
      <rPr>
        <b/>
        <sz val="10"/>
        <color indexed="8"/>
        <rFont val="Segoe UI"/>
        <family val="2"/>
      </rPr>
      <t>BANCO DE RESERVAS DE LA REP. DOM.,</t>
    </r>
    <r>
      <rPr>
        <sz val="10"/>
        <color indexed="8"/>
        <rFont val="Segoe UI"/>
        <family val="2"/>
      </rPr>
      <t xml:space="preserve"> COMISIÓN MANEJO DE CUENTA.</t>
    </r>
  </si>
  <si>
    <r>
      <rPr>
        <b/>
        <sz val="10"/>
        <color indexed="8"/>
        <rFont val="Segoe UI"/>
        <family val="2"/>
      </rPr>
      <t>UNIV. TECNOLOGICA DEL CIBAO ORIENTAL (UTECO)</t>
    </r>
    <r>
      <rPr>
        <sz val="10"/>
        <color indexed="8"/>
        <rFont val="Segoe UI"/>
        <family val="2"/>
      </rPr>
      <t>, 1ER. DESEMBOLSO AL PROYECTO DE INVESTIGACION "FUNCIONES S-GODUNOVA-LEVIN GENERALIZADAS SOBRE CONJUNTOS FRACTALES.'', PARA SER FINANCIADO POR (FONDOCYT 2023-1-1D1-0781).</t>
    </r>
  </si>
  <si>
    <r>
      <rPr>
        <b/>
        <sz val="10"/>
        <color indexed="8"/>
        <rFont val="Segoe UI"/>
        <family val="2"/>
      </rPr>
      <t>COLECTOR DE IMPUESTOS INTERNOS</t>
    </r>
    <r>
      <rPr>
        <sz val="10"/>
        <color indexed="8"/>
        <rFont val="Segoe UI"/>
        <family val="2"/>
      </rPr>
      <t xml:space="preserve">, PAGO  RETENCIONES IR-17 REALIZADAS A PROVEEDORES Y  PERSONAS FISICAS, CORRESPONDIENTES AL MES DE ENERO 2024,  DE LA CTA. 960-449400-5 FONDO DESARROLLO.
</t>
    </r>
  </si>
  <si>
    <r>
      <rPr>
        <b/>
        <sz val="10"/>
        <color indexed="8"/>
        <rFont val="Segoe UI"/>
        <family val="2"/>
      </rPr>
      <t>COLECTOR DE IMPUESTOS INTERNOS</t>
    </r>
    <r>
      <rPr>
        <sz val="10"/>
        <color indexed="8"/>
        <rFont val="Segoe UI"/>
        <family val="2"/>
      </rPr>
      <t>, PAGO  RETENCIONES REALIZADAS A PROVEEDORES Y  PERSONAS FISICAS, ITBIS, CORRESPONDIENTES AL MES DE FEBRERO 2024,  DE LA CTA. 960-449400-5  FONDO DE DESARROLLO.</t>
    </r>
  </si>
  <si>
    <r>
      <rPr>
        <b/>
        <sz val="10"/>
        <color indexed="8"/>
        <rFont val="Segoe UI"/>
        <family val="2"/>
      </rPr>
      <t>COLECTOR DE IMPUESTOS INTERNOS</t>
    </r>
    <r>
      <rPr>
        <sz val="10"/>
        <color indexed="8"/>
        <rFont val="Segoe UI"/>
        <family val="2"/>
      </rPr>
      <t xml:space="preserve">, PAGO  RETENCIONES IR-17 REALIZADAS A PROVEEDORES Y  PERSONAS FISICAS, CORRESPONDIENTES AL MES DE ENERO 2024,  DE LA CTA. 960-449400-5 FONDO DESARROOLLO.
</t>
    </r>
  </si>
  <si>
    <r>
      <rPr>
        <b/>
        <sz val="10"/>
        <color indexed="8"/>
        <rFont val="Segoe UI"/>
        <family val="2"/>
      </rPr>
      <t>COLECTOR DE IMPUESTOS INTERNOS</t>
    </r>
    <r>
      <rPr>
        <sz val="10"/>
        <color indexed="8"/>
        <rFont val="Segoe UI"/>
        <family val="2"/>
      </rPr>
      <t>, PAGO RETENCIONES IR-17 A PROVEEDORES Y PERSONAS FISICAS CTA. 960-449400-5, FONDO DE DESARROLLO CORRESPONDIENTE AL MES DE ENERO  2024.</t>
    </r>
  </si>
  <si>
    <t>FDCT-0835</t>
  </si>
  <si>
    <t>FDCT-0820</t>
  </si>
  <si>
    <t>FDCT-0859</t>
  </si>
  <si>
    <t>FDCT-0861</t>
  </si>
  <si>
    <t>FDCT-0862</t>
  </si>
  <si>
    <t>FDCT-0863</t>
  </si>
  <si>
    <t>FDCT-0864</t>
  </si>
  <si>
    <t>FDCT-0865</t>
  </si>
  <si>
    <t>FDCT-0866</t>
  </si>
  <si>
    <t>FDCT-0867</t>
  </si>
  <si>
    <t>FDCT-0868</t>
  </si>
  <si>
    <t>FDCT-0869</t>
  </si>
  <si>
    <t>FDCT-0870</t>
  </si>
  <si>
    <t>FDCT-0872</t>
  </si>
  <si>
    <t>FDCT-0873</t>
  </si>
  <si>
    <t>FDCT-0878</t>
  </si>
  <si>
    <t>FDCT-0880</t>
  </si>
  <si>
    <t>FDCT-0889</t>
  </si>
  <si>
    <t>FDCT-0895</t>
  </si>
  <si>
    <t>FDCT-0896</t>
  </si>
  <si>
    <t>FDCT-0897</t>
  </si>
  <si>
    <t>FDCT-0901</t>
  </si>
  <si>
    <t>FDCT-0688</t>
  </si>
  <si>
    <t>FDCT-0857</t>
  </si>
  <si>
    <t>FDCT-0871</t>
  </si>
  <si>
    <t>FDCT-0879</t>
  </si>
  <si>
    <t>FDCT-0881</t>
  </si>
  <si>
    <t>FDCT-0891</t>
  </si>
  <si>
    <t>FDCT-0892</t>
  </si>
  <si>
    <t>FDCT-0893</t>
  </si>
  <si>
    <t>FDCT-0894</t>
  </si>
  <si>
    <t>FDCT-0898</t>
  </si>
  <si>
    <t>FDCT-0899</t>
  </si>
  <si>
    <t>FDCT-0900</t>
  </si>
  <si>
    <t>FDCT-0902</t>
  </si>
  <si>
    <t>FDCT-0904</t>
  </si>
  <si>
    <t>FDCT-0905</t>
  </si>
  <si>
    <t>CK-00176</t>
  </si>
  <si>
    <t>CK-00177</t>
  </si>
  <si>
    <t>CK-00178</t>
  </si>
  <si>
    <t>CK-00179</t>
  </si>
  <si>
    <t>31/05/2023</t>
  </si>
  <si>
    <t>23/05/2024</t>
  </si>
  <si>
    <t>20/05/2024</t>
  </si>
  <si>
    <t>16/05/2024</t>
  </si>
  <si>
    <t>14/05/2024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</si>
</sst>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3">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8"/>
      <name val="Segoe UI"/>
      <family val="2"/>
    </font>
    <font>
      <sz val="10"/>
      <color indexed="8"/>
      <name val="Segoe UI"/>
      <family val="2"/>
    </font>
    <font>
      <b/>
      <sz val="10"/>
      <color indexed="8"/>
      <name val="Segoe UI"/>
      <family val="2"/>
    </font>
    <font>
      <b/>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3"/>
      <color indexed="8"/>
      <name val="Segoe UI"/>
      <family val="2"/>
    </font>
    <font>
      <sz val="8"/>
      <color indexed="8"/>
      <name val="Segoe UI"/>
      <family val="2"/>
    </font>
    <font>
      <sz val="10"/>
      <color indexed="8"/>
      <name val="Calibri"/>
      <family val="2"/>
    </font>
    <font>
      <i/>
      <sz val="12"/>
      <name val="Segoe UI"/>
      <family val="2"/>
    </font>
    <font>
      <b/>
      <i/>
      <sz val="12"/>
      <name val="Segoe UI"/>
      <family val="2"/>
    </font>
    <font>
      <sz val="12"/>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Segoe UI"/>
      <family val="2"/>
    </font>
    <font>
      <sz val="10"/>
      <color rgb="FF000000"/>
      <name val="Segoe UI"/>
      <family val="2"/>
    </font>
    <font>
      <b/>
      <sz val="10"/>
      <color rgb="FF000000"/>
      <name val="Segoe UI"/>
      <family val="2"/>
    </font>
    <font>
      <sz val="10"/>
      <color theme="1"/>
      <name val="Calibri"/>
      <family val="2"/>
    </font>
    <font>
      <sz val="8"/>
      <color theme="1"/>
      <name val="Segoe UI"/>
      <family val="2"/>
    </font>
    <font>
      <sz val="8"/>
      <color rgb="FF000000"/>
      <name val="Segoe UI"/>
      <family val="2"/>
    </font>
    <font>
      <sz val="13"/>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color indexed="63"/>
      </right>
      <top>
        <color indexed="63"/>
      </top>
      <bottom style="medium"/>
    </border>
    <border>
      <left style="thin"/>
      <right style="thin"/>
      <top style="thin"/>
      <bottom style="thin"/>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94">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5" fillId="34" borderId="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43" fontId="12" fillId="33" borderId="16"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20" xfId="0" applyFont="1" applyFill="1" applyBorder="1" applyAlignment="1">
      <alignment vertical="center"/>
    </xf>
    <xf numFmtId="0" fontId="13" fillId="33" borderId="21" xfId="0" applyFont="1" applyFill="1" applyBorder="1" applyAlignment="1">
      <alignment horizontal="justify" vertical="center" wrapText="1" readingOrder="1"/>
    </xf>
    <xf numFmtId="0" fontId="56" fillId="33" borderId="21" xfId="0" applyFont="1" applyFill="1" applyBorder="1" applyAlignment="1">
      <alignment/>
    </xf>
    <xf numFmtId="0" fontId="57" fillId="33" borderId="21" xfId="0" applyFont="1" applyFill="1" applyBorder="1" applyAlignment="1">
      <alignment horizontal="justify" vertical="center" wrapText="1"/>
    </xf>
    <xf numFmtId="0" fontId="57" fillId="33" borderId="21" xfId="0" applyFont="1" applyFill="1" applyBorder="1" applyAlignment="1">
      <alignment horizontal="justify" vertical="center" wrapText="1" readingOrder="1"/>
    </xf>
    <xf numFmtId="43" fontId="56" fillId="33" borderId="21" xfId="0" applyNumberFormat="1" applyFont="1" applyFill="1" applyBorder="1" applyAlignment="1">
      <alignment horizontal="right" vertical="center"/>
    </xf>
    <xf numFmtId="0" fontId="58" fillId="33" borderId="21" xfId="0" applyFont="1" applyFill="1" applyBorder="1" applyAlignment="1">
      <alignment horizontal="left" vertical="center" wrapText="1" readingOrder="1"/>
    </xf>
    <xf numFmtId="0" fontId="13" fillId="33" borderId="21" xfId="0" applyFont="1" applyFill="1" applyBorder="1" applyAlignment="1">
      <alignment horizontal="center" vertical="center" wrapText="1" readingOrder="1"/>
    </xf>
    <xf numFmtId="0" fontId="56" fillId="33" borderId="21" xfId="0" applyFont="1" applyFill="1" applyBorder="1" applyAlignment="1">
      <alignment horizontal="center" vertical="center"/>
    </xf>
    <xf numFmtId="0" fontId="15" fillId="33" borderId="22" xfId="0" applyFont="1" applyFill="1" applyBorder="1" applyAlignment="1">
      <alignment horizontal="center" vertical="center"/>
    </xf>
    <xf numFmtId="4" fontId="15" fillId="33" borderId="23" xfId="0" applyNumberFormat="1" applyFont="1" applyFill="1" applyBorder="1" applyAlignment="1">
      <alignment horizontal="right" vertical="center"/>
    </xf>
    <xf numFmtId="4" fontId="15" fillId="33" borderId="24" xfId="0" applyNumberFormat="1" applyFont="1" applyFill="1" applyBorder="1" applyAlignment="1">
      <alignment horizontal="right" vertical="center"/>
    </xf>
    <xf numFmtId="4" fontId="15" fillId="33" borderId="24" xfId="0" applyNumberFormat="1" applyFont="1" applyFill="1" applyBorder="1" applyAlignment="1">
      <alignment horizontal="left" vertical="center"/>
    </xf>
    <xf numFmtId="4" fontId="15" fillId="33" borderId="25" xfId="0" applyNumberFormat="1" applyFont="1" applyFill="1" applyBorder="1" applyAlignment="1">
      <alignment horizontal="right" vertical="center"/>
    </xf>
    <xf numFmtId="0" fontId="15" fillId="0" borderId="0" xfId="0" applyFont="1" applyAlignment="1">
      <alignment vertical="center"/>
    </xf>
    <xf numFmtId="4" fontId="15" fillId="0" borderId="0" xfId="0" applyNumberFormat="1" applyFont="1" applyAlignment="1">
      <alignment vertical="center"/>
    </xf>
    <xf numFmtId="4" fontId="15" fillId="0" borderId="0" xfId="0" applyNumberFormat="1" applyFont="1" applyAlignment="1">
      <alignment horizontal="right" vertical="center"/>
    </xf>
    <xf numFmtId="0" fontId="12"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vertical="center"/>
    </xf>
    <xf numFmtId="4" fontId="12" fillId="0" borderId="0" xfId="0" applyNumberFormat="1" applyFont="1" applyAlignment="1">
      <alignment vertical="center"/>
    </xf>
    <xf numFmtId="4" fontId="12" fillId="0" borderId="0" xfId="0" applyNumberFormat="1" applyFont="1" applyAlignment="1">
      <alignment horizontal="right" vertical="center"/>
    </xf>
    <xf numFmtId="0" fontId="59" fillId="0" borderId="21" xfId="0" applyFont="1" applyBorder="1" applyAlignment="1">
      <alignment horizontal="center" vertical="center"/>
    </xf>
    <xf numFmtId="0" fontId="15"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1" fillId="34" borderId="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0" fillId="0" borderId="0" xfId="0" applyFont="1" applyAlignment="1">
      <alignment horizontal="left" vertical="center" wrapText="1"/>
    </xf>
    <xf numFmtId="0" fontId="3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6" fillId="0" borderId="0" xfId="0" applyFont="1" applyAlignment="1">
      <alignment horizontal="right" vertical="center"/>
    </xf>
    <xf numFmtId="0" fontId="38" fillId="0" borderId="0" xfId="0" applyFont="1" applyAlignment="1">
      <alignment horizontal="center" vertical="center"/>
    </xf>
    <xf numFmtId="14" fontId="56" fillId="0" borderId="30" xfId="0" applyNumberFormat="1" applyFont="1" applyBorder="1" applyAlignment="1">
      <alignment horizontal="center" vertical="center"/>
    </xf>
    <xf numFmtId="0" fontId="59" fillId="0" borderId="31" xfId="0" applyFont="1" applyBorder="1" applyAlignment="1">
      <alignment horizontal="center" vertical="center"/>
    </xf>
    <xf numFmtId="0" fontId="57" fillId="33" borderId="31" xfId="0" applyFont="1" applyFill="1" applyBorder="1" applyAlignment="1">
      <alignment horizontal="justify" vertical="center" wrapText="1"/>
    </xf>
    <xf numFmtId="0" fontId="0" fillId="33" borderId="31" xfId="0" applyFill="1" applyBorder="1" applyAlignment="1">
      <alignment/>
    </xf>
    <xf numFmtId="43" fontId="0" fillId="33" borderId="31" xfId="49" applyFont="1" applyFill="1" applyBorder="1" applyAlignment="1">
      <alignment/>
    </xf>
    <xf numFmtId="43" fontId="12" fillId="33" borderId="32" xfId="0" applyNumberFormat="1" applyFont="1" applyFill="1" applyBorder="1" applyAlignment="1">
      <alignment horizontal="right" vertical="center"/>
    </xf>
    <xf numFmtId="14" fontId="56" fillId="0" borderId="33" xfId="0" applyNumberFormat="1" applyFont="1" applyBorder="1" applyAlignment="1">
      <alignment horizontal="center" vertical="center"/>
    </xf>
    <xf numFmtId="14" fontId="56" fillId="0" borderId="34" xfId="0" applyNumberFormat="1" applyFont="1" applyBorder="1" applyAlignment="1">
      <alignment horizontal="center" vertical="center"/>
    </xf>
    <xf numFmtId="0" fontId="56" fillId="33" borderId="35" xfId="0" applyFont="1" applyFill="1" applyBorder="1" applyAlignment="1">
      <alignment horizontal="center" vertical="center"/>
    </xf>
    <xf numFmtId="0" fontId="13" fillId="33" borderId="35" xfId="0" applyFont="1" applyFill="1" applyBorder="1" applyAlignment="1">
      <alignment horizontal="left" vertical="center" wrapText="1" readingOrder="1"/>
    </xf>
    <xf numFmtId="43" fontId="13" fillId="33" borderId="35" xfId="0" applyNumberFormat="1" applyFont="1" applyFill="1" applyBorder="1" applyAlignment="1">
      <alignment horizontal="justify" vertical="center" wrapText="1"/>
    </xf>
    <xf numFmtId="43" fontId="56" fillId="33" borderId="35" xfId="0" applyNumberFormat="1" applyFont="1" applyFill="1" applyBorder="1" applyAlignment="1">
      <alignment horizontal="right" vertical="center"/>
    </xf>
    <xf numFmtId="43" fontId="12" fillId="33" borderId="36" xfId="0" applyNumberFormat="1" applyFont="1" applyFill="1" applyBorder="1" applyAlignment="1">
      <alignment horizontal="right"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43" fontId="60" fillId="33" borderId="24" xfId="0" applyNumberFormat="1" applyFont="1" applyFill="1" applyBorder="1" applyAlignment="1">
      <alignment horizontal="right" vertical="center"/>
    </xf>
    <xf numFmtId="0" fontId="61" fillId="33" borderId="24" xfId="0" applyFont="1" applyFill="1" applyBorder="1" applyAlignment="1">
      <alignment horizontal="justify" vertical="center" wrapText="1"/>
    </xf>
    <xf numFmtId="0" fontId="60" fillId="33" borderId="24" xfId="0" applyFont="1" applyFill="1" applyBorder="1" applyAlignment="1">
      <alignment horizontal="center" vertical="center"/>
    </xf>
    <xf numFmtId="14" fontId="60" fillId="33" borderId="23" xfId="0" applyNumberFormat="1" applyFont="1" applyFill="1" applyBorder="1" applyAlignment="1">
      <alignment horizontal="center" vertical="center"/>
    </xf>
    <xf numFmtId="0" fontId="62" fillId="0" borderId="24" xfId="0" applyFont="1" applyBorder="1" applyAlignment="1">
      <alignment/>
    </xf>
    <xf numFmtId="43" fontId="12" fillId="33" borderId="25" xfId="0" applyNumberFormat="1" applyFont="1" applyFill="1" applyBorder="1" applyAlignment="1">
      <alignment horizontal="right" vertical="center"/>
    </xf>
    <xf numFmtId="0" fontId="7" fillId="33"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161925</xdr:rowOff>
    </xdr:from>
    <xdr:to>
      <xdr:col>6</xdr:col>
      <xdr:colOff>1219200</xdr:colOff>
      <xdr:row>7</xdr:row>
      <xdr:rowOff>38100</xdr:rowOff>
    </xdr:to>
    <xdr:pic>
      <xdr:nvPicPr>
        <xdr:cNvPr id="1" name="Picture 1" descr="1498218028734_logo.jpg"/>
        <xdr:cNvPicPr preferRelativeResize="1">
          <a:picLocks noChangeAspect="1"/>
        </xdr:cNvPicPr>
      </xdr:nvPicPr>
      <xdr:blipFill>
        <a:blip r:link="rId1"/>
        <a:stretch>
          <a:fillRect/>
        </a:stretch>
      </xdr:blipFill>
      <xdr:spPr>
        <a:xfrm>
          <a:off x="2200275" y="514350"/>
          <a:ext cx="7781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13"/>
  <sheetViews>
    <sheetView tabSelected="1" zoomScale="80" zoomScaleNormal="80" zoomScalePageLayoutView="0" workbookViewId="0" topLeftCell="A62">
      <selection activeCell="B1" sqref="B1:H79"/>
    </sheetView>
  </sheetViews>
  <sheetFormatPr defaultColWidth="9.140625" defaultRowHeight="12.75"/>
  <cols>
    <col min="1" max="1" width="2.140625" style="9" customWidth="1"/>
    <col min="2" max="2" width="11.00390625" style="1" customWidth="1"/>
    <col min="3" max="3" width="17.57421875" style="1" customWidth="1"/>
    <col min="4" max="4" width="18.7109375" style="1" bestFit="1" customWidth="1"/>
    <col min="5" max="5" width="57.28125" style="1" customWidth="1"/>
    <col min="6" max="6" width="24.7109375" style="1" customWidth="1"/>
    <col min="7" max="7" width="24.57421875" style="1" customWidth="1"/>
    <col min="8" max="8" width="28.00390625" style="18" customWidth="1"/>
    <col min="9" max="12" width="11.421875" style="9" customWidth="1"/>
    <col min="13" max="16384" width="9.140625" style="1" customWidth="1"/>
  </cols>
  <sheetData>
    <row r="1" s="9" customFormat="1" ht="15" customHeight="1">
      <c r="H1" s="13"/>
    </row>
    <row r="2" s="9" customFormat="1" ht="12.75" customHeight="1">
      <c r="H2" s="13"/>
    </row>
    <row r="3" spans="4:8" s="9" customFormat="1" ht="18" customHeight="1">
      <c r="D3" s="11"/>
      <c r="E3" s="11"/>
      <c r="F3" s="12"/>
      <c r="H3" s="13"/>
    </row>
    <row r="4" s="9" customFormat="1" ht="12.75" customHeight="1">
      <c r="H4" s="13"/>
    </row>
    <row r="5" s="9" customFormat="1" ht="22.5" customHeight="1">
      <c r="H5" s="13"/>
    </row>
    <row r="6" spans="2:8" s="9" customFormat="1" ht="19.5" customHeight="1">
      <c r="B6" s="56"/>
      <c r="C6" s="56"/>
      <c r="D6" s="56"/>
      <c r="E6" s="56"/>
      <c r="F6" s="56"/>
      <c r="G6" s="56"/>
      <c r="H6" s="56"/>
    </row>
    <row r="7" spans="2:8" s="9" customFormat="1" ht="19.5" customHeight="1">
      <c r="B7" s="20"/>
      <c r="C7" s="20"/>
      <c r="D7" s="20"/>
      <c r="E7" s="20"/>
      <c r="F7" s="20"/>
      <c r="G7" s="20"/>
      <c r="H7" s="14"/>
    </row>
    <row r="8" spans="2:8" s="9" customFormat="1" ht="12.75" customHeight="1">
      <c r="B8" s="22"/>
      <c r="C8" s="22"/>
      <c r="D8" s="22"/>
      <c r="E8" s="22"/>
      <c r="F8" s="22"/>
      <c r="G8" s="22"/>
      <c r="H8" s="15"/>
    </row>
    <row r="9" spans="2:8" s="9" customFormat="1" ht="18" customHeight="1">
      <c r="B9" s="57" t="s">
        <v>3</v>
      </c>
      <c r="C9" s="57"/>
      <c r="D9" s="57"/>
      <c r="E9" s="57"/>
      <c r="F9" s="57"/>
      <c r="G9" s="57"/>
      <c r="H9" s="57"/>
    </row>
    <row r="10" spans="2:8" s="9" customFormat="1" ht="18" customHeight="1">
      <c r="B10" s="21"/>
      <c r="C10" s="21"/>
      <c r="D10" s="57" t="s">
        <v>10</v>
      </c>
      <c r="E10" s="57"/>
      <c r="F10" s="57"/>
      <c r="G10" s="57"/>
      <c r="H10" s="16"/>
    </row>
    <row r="11" spans="2:8" s="9" customFormat="1" ht="18" customHeight="1">
      <c r="B11" s="58" t="s">
        <v>30</v>
      </c>
      <c r="C11" s="58"/>
      <c r="D11" s="58"/>
      <c r="E11" s="58"/>
      <c r="F11" s="58"/>
      <c r="G11" s="58"/>
      <c r="H11" s="58"/>
    </row>
    <row r="12" s="9" customFormat="1" ht="19.5" customHeight="1" thickBot="1">
      <c r="H12" s="13"/>
    </row>
    <row r="13" spans="1:12" s="3" customFormat="1" ht="36.75" customHeight="1">
      <c r="A13" s="28"/>
      <c r="B13" s="59"/>
      <c r="C13" s="61" t="s">
        <v>4</v>
      </c>
      <c r="D13" s="61"/>
      <c r="E13" s="61"/>
      <c r="F13" s="61" t="s">
        <v>23</v>
      </c>
      <c r="G13" s="61"/>
      <c r="H13" s="62"/>
      <c r="I13" s="4"/>
      <c r="J13" s="4"/>
      <c r="K13" s="4"/>
      <c r="L13" s="4"/>
    </row>
    <row r="14" spans="1:12" s="3" customFormat="1" ht="43.5" customHeight="1">
      <c r="A14" s="29"/>
      <c r="B14" s="60"/>
      <c r="C14" s="63" t="s">
        <v>24</v>
      </c>
      <c r="D14" s="64"/>
      <c r="E14" s="8"/>
      <c r="F14" s="64" t="s">
        <v>8</v>
      </c>
      <c r="G14" s="64"/>
      <c r="H14" s="19">
        <v>1495614.14</v>
      </c>
      <c r="I14" s="4"/>
      <c r="J14" s="4"/>
      <c r="K14" s="4"/>
      <c r="L14" s="4"/>
    </row>
    <row r="15" spans="1:12" s="3" customFormat="1" ht="45.75" customHeight="1" thickBot="1">
      <c r="A15" s="29"/>
      <c r="B15" s="60"/>
      <c r="C15" s="23" t="s">
        <v>5</v>
      </c>
      <c r="D15" s="24" t="s">
        <v>6</v>
      </c>
      <c r="E15" s="25" t="s">
        <v>7</v>
      </c>
      <c r="F15" s="23" t="s">
        <v>0</v>
      </c>
      <c r="G15" s="24" t="s">
        <v>1</v>
      </c>
      <c r="H15" s="26" t="s">
        <v>2</v>
      </c>
      <c r="I15" s="4"/>
      <c r="J15" s="4"/>
      <c r="K15" s="4"/>
      <c r="L15" s="4"/>
    </row>
    <row r="16" spans="1:12" s="3" customFormat="1" ht="77.25" customHeight="1">
      <c r="A16" s="29"/>
      <c r="B16" s="86"/>
      <c r="C16" s="72">
        <v>45296</v>
      </c>
      <c r="D16" s="73" t="s">
        <v>25</v>
      </c>
      <c r="E16" s="74" t="s">
        <v>31</v>
      </c>
      <c r="F16" s="75"/>
      <c r="G16" s="76">
        <v>3814.41</v>
      </c>
      <c r="H16" s="77">
        <f>H14+F16-G16</f>
        <v>1491799.73</v>
      </c>
      <c r="I16" s="4"/>
      <c r="J16" s="4"/>
      <c r="K16" s="4"/>
      <c r="L16" s="4"/>
    </row>
    <row r="17" spans="1:12" s="3" customFormat="1" ht="108.75" customHeight="1">
      <c r="A17" s="29"/>
      <c r="B17" s="30"/>
      <c r="C17" s="78">
        <v>45327</v>
      </c>
      <c r="D17" s="54" t="s">
        <v>25</v>
      </c>
      <c r="E17" s="35" t="s">
        <v>32</v>
      </c>
      <c r="F17" s="37">
        <v>900825.89</v>
      </c>
      <c r="G17" s="37"/>
      <c r="H17" s="27">
        <f>H16+F17-G17</f>
        <v>2392625.62</v>
      </c>
      <c r="I17" s="4"/>
      <c r="J17" s="4"/>
      <c r="K17" s="4"/>
      <c r="L17" s="4"/>
    </row>
    <row r="18" spans="1:12" s="3" customFormat="1" ht="110.25" customHeight="1">
      <c r="A18" s="29"/>
      <c r="B18" s="30"/>
      <c r="C18" s="78">
        <v>45327</v>
      </c>
      <c r="D18" s="54" t="s">
        <v>25</v>
      </c>
      <c r="E18" s="35" t="s">
        <v>33</v>
      </c>
      <c r="F18" s="37">
        <v>503056</v>
      </c>
      <c r="G18" s="37"/>
      <c r="H18" s="27">
        <f aca="true" t="shared" si="0" ref="H18:H66">H17+F18-G18</f>
        <v>2895681.62</v>
      </c>
      <c r="I18" s="4"/>
      <c r="J18" s="4"/>
      <c r="K18" s="4"/>
      <c r="L18" s="4"/>
    </row>
    <row r="19" spans="1:12" s="3" customFormat="1" ht="108.75" customHeight="1">
      <c r="A19" s="29"/>
      <c r="B19" s="30"/>
      <c r="C19" s="78">
        <v>45478</v>
      </c>
      <c r="D19" s="39" t="s">
        <v>28</v>
      </c>
      <c r="E19" s="35" t="s">
        <v>34</v>
      </c>
      <c r="F19" s="37"/>
      <c r="G19" s="37">
        <v>900825.89</v>
      </c>
      <c r="H19" s="27">
        <f t="shared" si="0"/>
        <v>1994855.73</v>
      </c>
      <c r="I19" s="4"/>
      <c r="J19" s="4"/>
      <c r="K19" s="4"/>
      <c r="L19" s="4"/>
    </row>
    <row r="20" spans="1:12" s="3" customFormat="1" ht="110.25" customHeight="1">
      <c r="A20" s="29"/>
      <c r="B20" s="30"/>
      <c r="C20" s="78">
        <v>45478</v>
      </c>
      <c r="D20" s="39" t="s">
        <v>29</v>
      </c>
      <c r="E20" s="35" t="s">
        <v>35</v>
      </c>
      <c r="F20" s="37"/>
      <c r="G20" s="37">
        <v>503056</v>
      </c>
      <c r="H20" s="27">
        <f t="shared" si="0"/>
        <v>1491799.73</v>
      </c>
      <c r="I20" s="4"/>
      <c r="J20" s="4"/>
      <c r="K20" s="4"/>
      <c r="L20" s="4"/>
    </row>
    <row r="21" spans="1:12" s="3" customFormat="1" ht="110.25" customHeight="1">
      <c r="A21" s="29"/>
      <c r="B21" s="30"/>
      <c r="C21" s="78" t="s">
        <v>127</v>
      </c>
      <c r="D21" s="39" t="s">
        <v>82</v>
      </c>
      <c r="E21" s="36" t="s">
        <v>36</v>
      </c>
      <c r="F21" s="37"/>
      <c r="G21" s="37">
        <v>1309206</v>
      </c>
      <c r="H21" s="27">
        <f t="shared" si="0"/>
        <v>182593.72999999998</v>
      </c>
      <c r="I21" s="4"/>
      <c r="J21" s="4"/>
      <c r="K21" s="4"/>
      <c r="L21" s="4"/>
    </row>
    <row r="22" spans="1:12" s="3" customFormat="1" ht="84.75" customHeight="1">
      <c r="A22" s="29"/>
      <c r="B22" s="30"/>
      <c r="C22" s="78" t="s">
        <v>126</v>
      </c>
      <c r="D22" s="39" t="s">
        <v>25</v>
      </c>
      <c r="E22" s="36" t="s">
        <v>37</v>
      </c>
      <c r="F22" s="37">
        <v>33011936.43</v>
      </c>
      <c r="G22" s="37"/>
      <c r="H22" s="27">
        <f t="shared" si="0"/>
        <v>33194530.16</v>
      </c>
      <c r="I22" s="4"/>
      <c r="J22" s="4"/>
      <c r="K22" s="4"/>
      <c r="L22" s="4"/>
    </row>
    <row r="23" spans="1:12" s="3" customFormat="1" ht="110.25" customHeight="1">
      <c r="A23" s="29"/>
      <c r="B23" s="30"/>
      <c r="C23" s="78" t="s">
        <v>125</v>
      </c>
      <c r="D23" s="39" t="s">
        <v>83</v>
      </c>
      <c r="E23" s="36" t="s">
        <v>38</v>
      </c>
      <c r="F23" s="37"/>
      <c r="G23" s="37">
        <v>948708</v>
      </c>
      <c r="H23" s="27">
        <f t="shared" si="0"/>
        <v>32245822.16</v>
      </c>
      <c r="I23" s="4"/>
      <c r="J23" s="4"/>
      <c r="K23" s="4"/>
      <c r="L23" s="4"/>
    </row>
    <row r="24" spans="1:12" s="3" customFormat="1" ht="89.25" customHeight="1">
      <c r="A24" s="29"/>
      <c r="B24" s="30"/>
      <c r="C24" s="78" t="s">
        <v>125</v>
      </c>
      <c r="D24" s="39" t="s">
        <v>27</v>
      </c>
      <c r="E24" s="36" t="s">
        <v>39</v>
      </c>
      <c r="F24" s="37"/>
      <c r="G24" s="37">
        <v>956868.41</v>
      </c>
      <c r="H24" s="27">
        <f t="shared" si="0"/>
        <v>31288953.75</v>
      </c>
      <c r="I24" s="4"/>
      <c r="J24" s="4"/>
      <c r="K24" s="4"/>
      <c r="L24" s="4"/>
    </row>
    <row r="25" spans="1:12" s="3" customFormat="1" ht="122.25" customHeight="1">
      <c r="A25" s="29"/>
      <c r="B25" s="30"/>
      <c r="C25" s="78" t="s">
        <v>125</v>
      </c>
      <c r="D25" s="39" t="s">
        <v>84</v>
      </c>
      <c r="E25" s="33" t="s">
        <v>40</v>
      </c>
      <c r="F25" s="37"/>
      <c r="G25" s="37">
        <v>299510.26</v>
      </c>
      <c r="H25" s="27">
        <f t="shared" si="0"/>
        <v>30989443.49</v>
      </c>
      <c r="I25" s="4"/>
      <c r="J25" s="4"/>
      <c r="K25" s="4"/>
      <c r="L25" s="4"/>
    </row>
    <row r="26" spans="1:12" s="3" customFormat="1" ht="110.25" customHeight="1">
      <c r="A26" s="29"/>
      <c r="B26" s="30"/>
      <c r="C26" s="78" t="s">
        <v>125</v>
      </c>
      <c r="D26" s="39" t="s">
        <v>85</v>
      </c>
      <c r="E26" s="33" t="s">
        <v>41</v>
      </c>
      <c r="F26" s="37"/>
      <c r="G26" s="37">
        <v>492000</v>
      </c>
      <c r="H26" s="27">
        <f t="shared" si="0"/>
        <v>30497443.49</v>
      </c>
      <c r="I26" s="4"/>
      <c r="J26" s="4"/>
      <c r="K26" s="4"/>
      <c r="L26" s="4"/>
    </row>
    <row r="27" spans="1:12" s="3" customFormat="1" ht="110.25" customHeight="1">
      <c r="A27" s="29"/>
      <c r="B27" s="30"/>
      <c r="C27" s="78" t="s">
        <v>125</v>
      </c>
      <c r="D27" s="39" t="s">
        <v>86</v>
      </c>
      <c r="E27" s="33" t="s">
        <v>42</v>
      </c>
      <c r="F27" s="37"/>
      <c r="G27" s="37">
        <v>1195150</v>
      </c>
      <c r="H27" s="27">
        <f t="shared" si="0"/>
        <v>29302293.49</v>
      </c>
      <c r="I27" s="4"/>
      <c r="J27" s="4"/>
      <c r="K27" s="4"/>
      <c r="L27" s="4"/>
    </row>
    <row r="28" spans="1:12" s="3" customFormat="1" ht="110.25" customHeight="1">
      <c r="A28" s="29"/>
      <c r="B28" s="30"/>
      <c r="C28" s="78" t="s">
        <v>125</v>
      </c>
      <c r="D28" s="39" t="s">
        <v>87</v>
      </c>
      <c r="E28" s="33" t="s">
        <v>43</v>
      </c>
      <c r="F28" s="37"/>
      <c r="G28" s="37">
        <v>334400</v>
      </c>
      <c r="H28" s="27">
        <f t="shared" si="0"/>
        <v>28967893.49</v>
      </c>
      <c r="I28" s="4"/>
      <c r="J28" s="4"/>
      <c r="K28" s="4"/>
      <c r="L28" s="4"/>
    </row>
    <row r="29" spans="1:12" s="3" customFormat="1" ht="110.25" customHeight="1">
      <c r="A29" s="29"/>
      <c r="B29" s="30"/>
      <c r="C29" s="78" t="s">
        <v>125</v>
      </c>
      <c r="D29" s="39" t="s">
        <v>88</v>
      </c>
      <c r="E29" s="33" t="s">
        <v>44</v>
      </c>
      <c r="F29" s="37"/>
      <c r="G29" s="37">
        <v>294918.75</v>
      </c>
      <c r="H29" s="27">
        <f t="shared" si="0"/>
        <v>28672974.74</v>
      </c>
      <c r="I29" s="4"/>
      <c r="J29" s="4"/>
      <c r="K29" s="4"/>
      <c r="L29" s="4"/>
    </row>
    <row r="30" spans="1:12" s="3" customFormat="1" ht="91.5" customHeight="1">
      <c r="A30" s="29"/>
      <c r="B30" s="30"/>
      <c r="C30" s="78" t="s">
        <v>125</v>
      </c>
      <c r="D30" s="39" t="s">
        <v>89</v>
      </c>
      <c r="E30" s="33" t="s">
        <v>77</v>
      </c>
      <c r="F30" s="37"/>
      <c r="G30" s="37">
        <v>396000</v>
      </c>
      <c r="H30" s="27">
        <f t="shared" si="0"/>
        <v>28276974.74</v>
      </c>
      <c r="I30" s="4"/>
      <c r="J30" s="4"/>
      <c r="K30" s="4"/>
      <c r="L30" s="4"/>
    </row>
    <row r="31" spans="1:12" s="3" customFormat="1" ht="110.25" customHeight="1">
      <c r="A31" s="29"/>
      <c r="B31" s="30"/>
      <c r="C31" s="78" t="s">
        <v>125</v>
      </c>
      <c r="D31" s="39" t="s">
        <v>90</v>
      </c>
      <c r="E31" s="33" t="s">
        <v>45</v>
      </c>
      <c r="F31" s="37"/>
      <c r="G31" s="37">
        <v>412620</v>
      </c>
      <c r="H31" s="27">
        <f t="shared" si="0"/>
        <v>27864354.74</v>
      </c>
      <c r="I31" s="4"/>
      <c r="J31" s="4"/>
      <c r="K31" s="4"/>
      <c r="L31" s="4"/>
    </row>
    <row r="32" spans="1:12" s="3" customFormat="1" ht="110.25" customHeight="1">
      <c r="A32" s="29"/>
      <c r="B32" s="30"/>
      <c r="C32" s="78" t="s">
        <v>125</v>
      </c>
      <c r="D32" s="39" t="s">
        <v>91</v>
      </c>
      <c r="E32" s="33" t="s">
        <v>46</v>
      </c>
      <c r="F32" s="37"/>
      <c r="G32" s="37">
        <v>574770</v>
      </c>
      <c r="H32" s="27">
        <f t="shared" si="0"/>
        <v>27289584.74</v>
      </c>
      <c r="I32" s="4"/>
      <c r="J32" s="4"/>
      <c r="K32" s="4"/>
      <c r="L32" s="4"/>
    </row>
    <row r="33" spans="1:12" s="3" customFormat="1" ht="110.25" customHeight="1">
      <c r="A33" s="29"/>
      <c r="B33" s="30"/>
      <c r="C33" s="78" t="s">
        <v>125</v>
      </c>
      <c r="D33" s="39" t="s">
        <v>92</v>
      </c>
      <c r="E33" s="33" t="s">
        <v>47</v>
      </c>
      <c r="F33" s="37"/>
      <c r="G33" s="37">
        <v>1791389.92</v>
      </c>
      <c r="H33" s="27">
        <f t="shared" si="0"/>
        <v>25498194.82</v>
      </c>
      <c r="I33" s="4"/>
      <c r="J33" s="4"/>
      <c r="K33" s="4"/>
      <c r="L33" s="4"/>
    </row>
    <row r="34" spans="1:12" s="3" customFormat="1" ht="110.25" customHeight="1">
      <c r="A34" s="29"/>
      <c r="B34" s="30"/>
      <c r="C34" s="78" t="s">
        <v>125</v>
      </c>
      <c r="D34" s="39" t="s">
        <v>93</v>
      </c>
      <c r="E34" s="33" t="s">
        <v>48</v>
      </c>
      <c r="F34" s="37"/>
      <c r="G34" s="37">
        <v>473083.02</v>
      </c>
      <c r="H34" s="27">
        <f t="shared" si="0"/>
        <v>25025111.8</v>
      </c>
      <c r="I34" s="4"/>
      <c r="J34" s="4"/>
      <c r="K34" s="4"/>
      <c r="L34" s="4"/>
    </row>
    <row r="35" spans="1:12" s="3" customFormat="1" ht="110.25" customHeight="1">
      <c r="A35" s="29"/>
      <c r="B35" s="30"/>
      <c r="C35" s="78" t="s">
        <v>125</v>
      </c>
      <c r="D35" s="39" t="s">
        <v>94</v>
      </c>
      <c r="E35" s="33" t="s">
        <v>49</v>
      </c>
      <c r="F35" s="37"/>
      <c r="G35" s="37">
        <v>1546750</v>
      </c>
      <c r="H35" s="27">
        <f t="shared" si="0"/>
        <v>23478361.8</v>
      </c>
      <c r="I35" s="4"/>
      <c r="J35" s="4"/>
      <c r="K35" s="4"/>
      <c r="L35" s="4"/>
    </row>
    <row r="36" spans="1:12" s="3" customFormat="1" ht="110.25" customHeight="1">
      <c r="A36" s="29"/>
      <c r="B36" s="30"/>
      <c r="C36" s="78" t="s">
        <v>125</v>
      </c>
      <c r="D36" s="39" t="s">
        <v>95</v>
      </c>
      <c r="E36" s="33" t="s">
        <v>50</v>
      </c>
      <c r="F36" s="37"/>
      <c r="G36" s="37">
        <v>1745014.04</v>
      </c>
      <c r="H36" s="27">
        <f t="shared" si="0"/>
        <v>21733347.76</v>
      </c>
      <c r="I36" s="4"/>
      <c r="J36" s="4"/>
      <c r="K36" s="4"/>
      <c r="L36" s="4"/>
    </row>
    <row r="37" spans="1:12" s="3" customFormat="1" ht="110.25" customHeight="1">
      <c r="A37" s="29"/>
      <c r="B37" s="30"/>
      <c r="C37" s="78" t="s">
        <v>125</v>
      </c>
      <c r="D37" s="39" t="s">
        <v>96</v>
      </c>
      <c r="E37" s="33" t="s">
        <v>51</v>
      </c>
      <c r="F37" s="37"/>
      <c r="G37" s="37">
        <v>873400</v>
      </c>
      <c r="H37" s="27">
        <f t="shared" si="0"/>
        <v>20859947.76</v>
      </c>
      <c r="I37" s="4"/>
      <c r="J37" s="4"/>
      <c r="K37" s="4"/>
      <c r="L37" s="4"/>
    </row>
    <row r="38" spans="1:12" s="3" customFormat="1" ht="110.25" customHeight="1">
      <c r="A38" s="29"/>
      <c r="B38" s="30"/>
      <c r="C38" s="78" t="s">
        <v>125</v>
      </c>
      <c r="D38" s="39" t="s">
        <v>97</v>
      </c>
      <c r="E38" s="33" t="s">
        <v>52</v>
      </c>
      <c r="F38" s="37"/>
      <c r="G38" s="37">
        <v>574044.98</v>
      </c>
      <c r="H38" s="27">
        <f t="shared" si="0"/>
        <v>20285902.78</v>
      </c>
      <c r="I38" s="4"/>
      <c r="J38" s="4"/>
      <c r="K38" s="4"/>
      <c r="L38" s="4"/>
    </row>
    <row r="39" spans="1:12" s="3" customFormat="1" ht="110.25" customHeight="1">
      <c r="A39" s="29"/>
      <c r="B39" s="30"/>
      <c r="C39" s="78" t="s">
        <v>125</v>
      </c>
      <c r="D39" s="39" t="s">
        <v>98</v>
      </c>
      <c r="E39" s="33" t="s">
        <v>53</v>
      </c>
      <c r="F39" s="37"/>
      <c r="G39" s="37">
        <v>885102.4</v>
      </c>
      <c r="H39" s="27">
        <f t="shared" si="0"/>
        <v>19400800.380000003</v>
      </c>
      <c r="I39" s="4"/>
      <c r="J39" s="4"/>
      <c r="K39" s="4"/>
      <c r="L39" s="4"/>
    </row>
    <row r="40" spans="1:12" s="3" customFormat="1" ht="110.25" customHeight="1">
      <c r="A40" s="29"/>
      <c r="B40" s="30"/>
      <c r="C40" s="78" t="s">
        <v>125</v>
      </c>
      <c r="D40" s="39" t="s">
        <v>99</v>
      </c>
      <c r="E40" s="33" t="s">
        <v>54</v>
      </c>
      <c r="F40" s="37"/>
      <c r="G40" s="37">
        <v>541703.8</v>
      </c>
      <c r="H40" s="27">
        <f t="shared" si="0"/>
        <v>18859096.580000002</v>
      </c>
      <c r="I40" s="4"/>
      <c r="J40" s="4"/>
      <c r="K40" s="4"/>
      <c r="L40" s="4"/>
    </row>
    <row r="41" spans="1:12" s="3" customFormat="1" ht="110.25" customHeight="1">
      <c r="A41" s="29"/>
      <c r="B41" s="30"/>
      <c r="C41" s="78" t="s">
        <v>125</v>
      </c>
      <c r="D41" s="39" t="s">
        <v>100</v>
      </c>
      <c r="E41" s="33" t="s">
        <v>55</v>
      </c>
      <c r="F41" s="37"/>
      <c r="G41" s="37">
        <v>345870.43</v>
      </c>
      <c r="H41" s="27">
        <f t="shared" si="0"/>
        <v>18513226.150000002</v>
      </c>
      <c r="I41" s="4"/>
      <c r="J41" s="4"/>
      <c r="K41" s="4"/>
      <c r="L41" s="4"/>
    </row>
    <row r="42" spans="1:12" s="3" customFormat="1" ht="110.25" customHeight="1">
      <c r="A42" s="29"/>
      <c r="B42" s="30"/>
      <c r="C42" s="78" t="s">
        <v>125</v>
      </c>
      <c r="D42" s="39" t="s">
        <v>101</v>
      </c>
      <c r="E42" s="33" t="s">
        <v>56</v>
      </c>
      <c r="F42" s="37"/>
      <c r="G42" s="37">
        <v>519714.5</v>
      </c>
      <c r="H42" s="27">
        <f t="shared" si="0"/>
        <v>17993511.650000002</v>
      </c>
      <c r="I42" s="4"/>
      <c r="J42" s="4"/>
      <c r="K42" s="4"/>
      <c r="L42" s="4"/>
    </row>
    <row r="43" spans="1:12" s="3" customFormat="1" ht="110.25" customHeight="1">
      <c r="A43" s="29"/>
      <c r="B43" s="30"/>
      <c r="C43" s="78" t="s">
        <v>125</v>
      </c>
      <c r="D43" s="39" t="s">
        <v>102</v>
      </c>
      <c r="E43" s="33" t="s">
        <v>57</v>
      </c>
      <c r="F43" s="37"/>
      <c r="G43" s="37">
        <v>884571.23</v>
      </c>
      <c r="H43" s="27">
        <f t="shared" si="0"/>
        <v>17108940.42</v>
      </c>
      <c r="I43" s="4"/>
      <c r="J43" s="4"/>
      <c r="K43" s="4"/>
      <c r="L43" s="4"/>
    </row>
    <row r="44" spans="1:12" s="3" customFormat="1" ht="110.25" customHeight="1">
      <c r="A44" s="29"/>
      <c r="B44" s="30"/>
      <c r="C44" s="78" t="s">
        <v>125</v>
      </c>
      <c r="D44" s="39" t="s">
        <v>103</v>
      </c>
      <c r="E44" s="33" t="s">
        <v>58</v>
      </c>
      <c r="F44" s="37"/>
      <c r="G44" s="37">
        <v>607915</v>
      </c>
      <c r="H44" s="27">
        <f t="shared" si="0"/>
        <v>16501025.420000002</v>
      </c>
      <c r="I44" s="4"/>
      <c r="J44" s="4"/>
      <c r="K44" s="4"/>
      <c r="L44" s="4"/>
    </row>
    <row r="45" spans="1:12" s="3" customFormat="1" ht="126" customHeight="1">
      <c r="A45" s="29"/>
      <c r="B45" s="30"/>
      <c r="C45" s="78" t="s">
        <v>124</v>
      </c>
      <c r="D45" s="39" t="s">
        <v>104</v>
      </c>
      <c r="E45" s="33" t="s">
        <v>59</v>
      </c>
      <c r="F45" s="37"/>
      <c r="G45" s="37">
        <v>372100</v>
      </c>
      <c r="H45" s="27">
        <f t="shared" si="0"/>
        <v>16128925.420000002</v>
      </c>
      <c r="I45" s="4"/>
      <c r="J45" s="4"/>
      <c r="K45" s="4"/>
      <c r="L45" s="4"/>
    </row>
    <row r="46" spans="1:12" s="3" customFormat="1" ht="133.5" customHeight="1">
      <c r="A46" s="29"/>
      <c r="B46" s="30"/>
      <c r="C46" s="78" t="s">
        <v>124</v>
      </c>
      <c r="D46" s="39" t="s">
        <v>105</v>
      </c>
      <c r="E46" s="33" t="s">
        <v>60</v>
      </c>
      <c r="F46" s="37"/>
      <c r="G46" s="37">
        <v>750377.51</v>
      </c>
      <c r="H46" s="27">
        <f t="shared" si="0"/>
        <v>15378547.910000002</v>
      </c>
      <c r="I46" s="4"/>
      <c r="J46" s="4"/>
      <c r="K46" s="4"/>
      <c r="L46" s="4"/>
    </row>
    <row r="47" spans="1:12" s="3" customFormat="1" ht="114" customHeight="1">
      <c r="A47" s="29"/>
      <c r="B47" s="30"/>
      <c r="C47" s="78" t="s">
        <v>124</v>
      </c>
      <c r="D47" s="39" t="s">
        <v>106</v>
      </c>
      <c r="E47" s="33" t="s">
        <v>61</v>
      </c>
      <c r="F47" s="37"/>
      <c r="G47" s="37">
        <v>685800</v>
      </c>
      <c r="H47" s="27">
        <f t="shared" si="0"/>
        <v>14692747.910000002</v>
      </c>
      <c r="I47" s="4"/>
      <c r="J47" s="4"/>
      <c r="K47" s="4"/>
      <c r="L47" s="4"/>
    </row>
    <row r="48" spans="1:12" s="3" customFormat="1" ht="151.5" customHeight="1">
      <c r="A48" s="29"/>
      <c r="B48" s="30"/>
      <c r="C48" s="78" t="s">
        <v>124</v>
      </c>
      <c r="D48" s="39" t="s">
        <v>107</v>
      </c>
      <c r="E48" s="33" t="s">
        <v>62</v>
      </c>
      <c r="F48" s="37"/>
      <c r="G48" s="37">
        <v>1149232.15</v>
      </c>
      <c r="H48" s="27">
        <f t="shared" si="0"/>
        <v>13543515.760000002</v>
      </c>
      <c r="I48" s="4"/>
      <c r="J48" s="4"/>
      <c r="K48" s="4"/>
      <c r="L48" s="4"/>
    </row>
    <row r="49" spans="1:12" s="3" customFormat="1" ht="112.5" customHeight="1">
      <c r="A49" s="29"/>
      <c r="B49" s="30"/>
      <c r="C49" s="78" t="s">
        <v>124</v>
      </c>
      <c r="D49" s="39" t="s">
        <v>108</v>
      </c>
      <c r="E49" s="33" t="s">
        <v>63</v>
      </c>
      <c r="F49" s="37"/>
      <c r="G49" s="37">
        <v>798600</v>
      </c>
      <c r="H49" s="27">
        <f t="shared" si="0"/>
        <v>12744915.760000002</v>
      </c>
      <c r="I49" s="4"/>
      <c r="J49" s="4"/>
      <c r="K49" s="4"/>
      <c r="L49" s="4"/>
    </row>
    <row r="50" spans="1:12" s="3" customFormat="1" ht="111.75" customHeight="1">
      <c r="A50" s="29"/>
      <c r="B50" s="30"/>
      <c r="C50" s="78" t="s">
        <v>124</v>
      </c>
      <c r="D50" s="39" t="s">
        <v>109</v>
      </c>
      <c r="E50" s="33" t="s">
        <v>64</v>
      </c>
      <c r="F50" s="37"/>
      <c r="G50" s="37">
        <v>593716.55</v>
      </c>
      <c r="H50" s="27">
        <f t="shared" si="0"/>
        <v>12151199.21</v>
      </c>
      <c r="I50" s="4"/>
      <c r="J50" s="4"/>
      <c r="K50" s="4"/>
      <c r="L50" s="4"/>
    </row>
    <row r="51" spans="1:12" s="3" customFormat="1" ht="108.75" customHeight="1">
      <c r="A51" s="29"/>
      <c r="B51" s="30"/>
      <c r="C51" s="78" t="s">
        <v>124</v>
      </c>
      <c r="D51" s="39" t="s">
        <v>110</v>
      </c>
      <c r="E51" s="33" t="s">
        <v>65</v>
      </c>
      <c r="F51" s="37"/>
      <c r="G51" s="37">
        <v>849904.97</v>
      </c>
      <c r="H51" s="27">
        <f t="shared" si="0"/>
        <v>11301294.24</v>
      </c>
      <c r="I51" s="4"/>
      <c r="J51" s="4"/>
      <c r="K51" s="4"/>
      <c r="L51" s="4"/>
    </row>
    <row r="52" spans="1:12" s="3" customFormat="1" ht="129.75" customHeight="1">
      <c r="A52" s="29"/>
      <c r="B52" s="30"/>
      <c r="C52" s="78" t="s">
        <v>124</v>
      </c>
      <c r="D52" s="39" t="s">
        <v>111</v>
      </c>
      <c r="E52" s="33" t="s">
        <v>66</v>
      </c>
      <c r="F52" s="37"/>
      <c r="G52" s="37">
        <v>901597.4</v>
      </c>
      <c r="H52" s="27">
        <f t="shared" si="0"/>
        <v>10399696.84</v>
      </c>
      <c r="I52" s="4"/>
      <c r="J52" s="4"/>
      <c r="K52" s="4"/>
      <c r="L52" s="4"/>
    </row>
    <row r="53" spans="1:12" s="3" customFormat="1" ht="123.75" customHeight="1">
      <c r="A53" s="29"/>
      <c r="B53" s="30"/>
      <c r="C53" s="78" t="s">
        <v>124</v>
      </c>
      <c r="D53" s="39" t="s">
        <v>112</v>
      </c>
      <c r="E53" s="33" t="s">
        <v>67</v>
      </c>
      <c r="F53" s="37"/>
      <c r="G53" s="37">
        <v>887390.79</v>
      </c>
      <c r="H53" s="27">
        <f t="shared" si="0"/>
        <v>9512306.05</v>
      </c>
      <c r="I53" s="4"/>
      <c r="J53" s="4"/>
      <c r="K53" s="4"/>
      <c r="L53" s="4"/>
    </row>
    <row r="54" spans="1:12" s="3" customFormat="1" ht="136.5" customHeight="1">
      <c r="A54" s="29"/>
      <c r="B54" s="30"/>
      <c r="C54" s="78" t="s">
        <v>124</v>
      </c>
      <c r="D54" s="39" t="s">
        <v>113</v>
      </c>
      <c r="E54" s="33" t="s">
        <v>68</v>
      </c>
      <c r="F54" s="37"/>
      <c r="G54" s="37">
        <v>698292.27</v>
      </c>
      <c r="H54" s="27">
        <f t="shared" si="0"/>
        <v>8814013.780000001</v>
      </c>
      <c r="I54" s="4"/>
      <c r="J54" s="4"/>
      <c r="K54" s="4"/>
      <c r="L54" s="4"/>
    </row>
    <row r="55" spans="1:12" s="3" customFormat="1" ht="129" customHeight="1">
      <c r="A55" s="29"/>
      <c r="B55" s="30"/>
      <c r="C55" s="78" t="s">
        <v>124</v>
      </c>
      <c r="D55" s="39" t="s">
        <v>114</v>
      </c>
      <c r="E55" s="33" t="s">
        <v>69</v>
      </c>
      <c r="F55" s="37"/>
      <c r="G55" s="37">
        <v>721222</v>
      </c>
      <c r="H55" s="27">
        <f t="shared" si="0"/>
        <v>8092791.780000001</v>
      </c>
      <c r="I55" s="4"/>
      <c r="J55" s="4"/>
      <c r="K55" s="4"/>
      <c r="L55" s="4"/>
    </row>
    <row r="56" spans="1:12" s="3" customFormat="1" ht="110.25" customHeight="1">
      <c r="A56" s="29"/>
      <c r="B56" s="30"/>
      <c r="C56" s="78" t="s">
        <v>124</v>
      </c>
      <c r="D56" s="39" t="s">
        <v>115</v>
      </c>
      <c r="E56" s="33" t="s">
        <v>70</v>
      </c>
      <c r="F56" s="37"/>
      <c r="G56" s="37">
        <v>889608.39</v>
      </c>
      <c r="H56" s="27">
        <f t="shared" si="0"/>
        <v>7203183.3900000015</v>
      </c>
      <c r="I56" s="4"/>
      <c r="J56" s="4"/>
      <c r="K56" s="4"/>
      <c r="L56" s="4"/>
    </row>
    <row r="57" spans="1:12" s="3" customFormat="1" ht="123" customHeight="1">
      <c r="A57" s="29"/>
      <c r="B57" s="30"/>
      <c r="C57" s="78" t="s">
        <v>124</v>
      </c>
      <c r="D57" s="39" t="s">
        <v>116</v>
      </c>
      <c r="E57" s="33" t="s">
        <v>71</v>
      </c>
      <c r="F57" s="37"/>
      <c r="G57" s="37">
        <v>894599.87</v>
      </c>
      <c r="H57" s="27">
        <f t="shared" si="0"/>
        <v>6308583.520000001</v>
      </c>
      <c r="I57" s="4"/>
      <c r="J57" s="4"/>
      <c r="K57" s="4"/>
      <c r="L57" s="4"/>
    </row>
    <row r="58" spans="1:12" s="3" customFormat="1" ht="115.5" customHeight="1">
      <c r="A58" s="29"/>
      <c r="B58" s="30"/>
      <c r="C58" s="78" t="s">
        <v>124</v>
      </c>
      <c r="D58" s="39" t="s">
        <v>117</v>
      </c>
      <c r="E58" s="33" t="s">
        <v>72</v>
      </c>
      <c r="F58" s="37"/>
      <c r="G58" s="37">
        <v>437657.29</v>
      </c>
      <c r="H58" s="27">
        <f t="shared" si="0"/>
        <v>5870926.230000001</v>
      </c>
      <c r="I58" s="4"/>
      <c r="J58" s="4"/>
      <c r="K58" s="4"/>
      <c r="L58" s="4"/>
    </row>
    <row r="59" spans="1:12" s="3" customFormat="1" ht="119.25" customHeight="1">
      <c r="A59" s="29"/>
      <c r="B59" s="30"/>
      <c r="C59" s="78" t="s">
        <v>124</v>
      </c>
      <c r="D59" s="39" t="s">
        <v>118</v>
      </c>
      <c r="E59" s="33" t="s">
        <v>73</v>
      </c>
      <c r="F59" s="37"/>
      <c r="G59" s="37">
        <v>1081740</v>
      </c>
      <c r="H59" s="27">
        <f t="shared" si="0"/>
        <v>4789186.230000001</v>
      </c>
      <c r="I59" s="4"/>
      <c r="J59" s="4"/>
      <c r="K59" s="4"/>
      <c r="L59" s="4"/>
    </row>
    <row r="60" spans="1:12" s="3" customFormat="1" ht="68.25" customHeight="1">
      <c r="A60" s="29"/>
      <c r="B60" s="30"/>
      <c r="C60" s="78" t="s">
        <v>123</v>
      </c>
      <c r="D60" s="39" t="s">
        <v>119</v>
      </c>
      <c r="E60" s="33" t="s">
        <v>78</v>
      </c>
      <c r="F60" s="37"/>
      <c r="G60" s="37">
        <v>5003.39</v>
      </c>
      <c r="H60" s="27">
        <f t="shared" si="0"/>
        <v>4784182.840000002</v>
      </c>
      <c r="I60" s="4"/>
      <c r="J60" s="4"/>
      <c r="K60" s="4"/>
      <c r="L60" s="4"/>
    </row>
    <row r="61" spans="1:12" s="3" customFormat="1" ht="96.75" customHeight="1">
      <c r="A61" s="29"/>
      <c r="B61" s="30"/>
      <c r="C61" s="78" t="s">
        <v>123</v>
      </c>
      <c r="D61" s="39" t="s">
        <v>120</v>
      </c>
      <c r="E61" s="33" t="s">
        <v>79</v>
      </c>
      <c r="F61" s="37"/>
      <c r="G61" s="37">
        <v>15002.54</v>
      </c>
      <c r="H61" s="27">
        <f t="shared" si="0"/>
        <v>4769180.300000002</v>
      </c>
      <c r="I61" s="4"/>
      <c r="J61" s="4"/>
      <c r="K61" s="4"/>
      <c r="L61" s="4"/>
    </row>
    <row r="62" spans="1:12" s="3" customFormat="1" ht="100.5" customHeight="1">
      <c r="A62" s="29"/>
      <c r="B62" s="30"/>
      <c r="C62" s="78" t="s">
        <v>123</v>
      </c>
      <c r="D62" s="39" t="s">
        <v>121</v>
      </c>
      <c r="E62" s="33" t="s">
        <v>80</v>
      </c>
      <c r="F62" s="37"/>
      <c r="G62" s="37">
        <v>44589.66</v>
      </c>
      <c r="H62" s="27">
        <f t="shared" si="0"/>
        <v>4724590.6400000015</v>
      </c>
      <c r="I62" s="4"/>
      <c r="J62" s="4"/>
      <c r="K62" s="4"/>
      <c r="L62" s="4"/>
    </row>
    <row r="63" spans="1:12" s="3" customFormat="1" ht="57">
      <c r="A63" s="29"/>
      <c r="B63" s="30"/>
      <c r="C63" s="78" t="s">
        <v>123</v>
      </c>
      <c r="D63" s="39" t="s">
        <v>122</v>
      </c>
      <c r="E63" s="33" t="s">
        <v>81</v>
      </c>
      <c r="F63" s="37"/>
      <c r="G63" s="37">
        <v>783854.28</v>
      </c>
      <c r="H63" s="27">
        <f t="shared" si="0"/>
        <v>3940736.3600000013</v>
      </c>
      <c r="I63" s="4"/>
      <c r="J63" s="4"/>
      <c r="K63" s="4"/>
      <c r="L63" s="4"/>
    </row>
    <row r="64" spans="1:12" s="3" customFormat="1" ht="28.5">
      <c r="A64" s="29"/>
      <c r="B64" s="30"/>
      <c r="C64" s="78" t="s">
        <v>123</v>
      </c>
      <c r="D64" s="40" t="s">
        <v>26</v>
      </c>
      <c r="E64" s="35" t="s">
        <v>74</v>
      </c>
      <c r="F64" s="34"/>
      <c r="G64" s="37">
        <v>92774.86</v>
      </c>
      <c r="H64" s="27">
        <f t="shared" si="0"/>
        <v>3847961.5000000014</v>
      </c>
      <c r="I64" s="4"/>
      <c r="J64" s="4"/>
      <c r="K64" s="4"/>
      <c r="L64" s="4"/>
    </row>
    <row r="65" spans="1:12" s="3" customFormat="1" ht="28.5">
      <c r="A65" s="29"/>
      <c r="B65" s="30"/>
      <c r="C65" s="78" t="s">
        <v>123</v>
      </c>
      <c r="D65" s="40" t="s">
        <v>26</v>
      </c>
      <c r="E65" s="38" t="s">
        <v>75</v>
      </c>
      <c r="F65" s="34"/>
      <c r="G65" s="37"/>
      <c r="H65" s="27">
        <f t="shared" si="0"/>
        <v>3847961.5000000014</v>
      </c>
      <c r="I65" s="4"/>
      <c r="J65" s="4"/>
      <c r="K65" s="4"/>
      <c r="L65" s="4"/>
    </row>
    <row r="66" spans="1:12" s="3" customFormat="1" ht="29.25" thickBot="1">
      <c r="A66" s="29"/>
      <c r="B66" s="93"/>
      <c r="C66" s="79" t="s">
        <v>123</v>
      </c>
      <c r="D66" s="80" t="s">
        <v>26</v>
      </c>
      <c r="E66" s="81" t="s">
        <v>76</v>
      </c>
      <c r="F66" s="82"/>
      <c r="G66" s="83">
        <v>175</v>
      </c>
      <c r="H66" s="84">
        <f t="shared" si="0"/>
        <v>3847786.5000000014</v>
      </c>
      <c r="I66" s="4"/>
      <c r="J66" s="4"/>
      <c r="K66" s="4"/>
      <c r="L66" s="4"/>
    </row>
    <row r="67" spans="1:8" s="6" customFormat="1" ht="12.75" customHeight="1" thickBot="1">
      <c r="A67" s="31"/>
      <c r="B67" s="85"/>
      <c r="C67" s="90"/>
      <c r="D67" s="89"/>
      <c r="E67" s="88"/>
      <c r="F67" s="91"/>
      <c r="G67" s="87"/>
      <c r="H67" s="92"/>
    </row>
    <row r="68" spans="1:8" s="4" customFormat="1" ht="21.75" customHeight="1" thickBot="1">
      <c r="A68" s="32"/>
      <c r="B68" s="41"/>
      <c r="C68" s="42"/>
      <c r="D68" s="43"/>
      <c r="E68" s="44" t="s">
        <v>9</v>
      </c>
      <c r="F68" s="43">
        <f>SUM(F16:F67)</f>
        <v>34415818.32</v>
      </c>
      <c r="G68" s="43">
        <f>SUM(G16:G67)</f>
        <v>32063645.959999997</v>
      </c>
      <c r="H68" s="45">
        <f>H14+F68-G68</f>
        <v>3847786.5000000037</v>
      </c>
    </row>
    <row r="69" spans="2:94" ht="24" customHeight="1">
      <c r="B69" s="46"/>
      <c r="C69" s="46"/>
      <c r="D69" s="46"/>
      <c r="E69" s="46"/>
      <c r="F69" s="47"/>
      <c r="G69" s="47"/>
      <c r="H69" s="48"/>
      <c r="I69" s="10"/>
      <c r="J69" s="10"/>
      <c r="K69" s="10"/>
      <c r="L69" s="10"/>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row>
    <row r="70" spans="2:8" ht="24" customHeight="1">
      <c r="B70" s="49"/>
      <c r="C70" s="50"/>
      <c r="D70" s="51"/>
      <c r="E70" s="51"/>
      <c r="F70" s="52"/>
      <c r="G70" s="52"/>
      <c r="H70" s="53"/>
    </row>
    <row r="71" spans="2:8" ht="24" customHeight="1">
      <c r="B71" s="55" t="s">
        <v>16</v>
      </c>
      <c r="C71" s="55"/>
      <c r="D71" s="55"/>
      <c r="E71" s="46"/>
      <c r="F71" s="55" t="s">
        <v>17</v>
      </c>
      <c r="G71" s="55"/>
      <c r="H71" s="55"/>
    </row>
    <row r="72" spans="2:8" ht="24" customHeight="1">
      <c r="B72" s="66" t="s">
        <v>11</v>
      </c>
      <c r="C72" s="66"/>
      <c r="D72" s="66"/>
      <c r="E72" s="67"/>
      <c r="F72" s="66" t="s">
        <v>12</v>
      </c>
      <c r="G72" s="66"/>
      <c r="H72" s="66"/>
    </row>
    <row r="73" spans="2:8" ht="24" customHeight="1">
      <c r="B73" s="68" t="s">
        <v>21</v>
      </c>
      <c r="C73" s="68"/>
      <c r="D73" s="68"/>
      <c r="E73" s="69"/>
      <c r="F73" s="68" t="s">
        <v>22</v>
      </c>
      <c r="G73" s="68"/>
      <c r="H73" s="68"/>
    </row>
    <row r="74" spans="2:8" ht="24" customHeight="1">
      <c r="B74" s="66" t="s">
        <v>18</v>
      </c>
      <c r="C74" s="66"/>
      <c r="D74" s="66"/>
      <c r="E74" s="67"/>
      <c r="F74" s="66" t="s">
        <v>13</v>
      </c>
      <c r="G74" s="66"/>
      <c r="H74" s="66"/>
    </row>
    <row r="75" spans="2:8" ht="24" customHeight="1">
      <c r="B75" s="67"/>
      <c r="C75" s="67"/>
      <c r="D75" s="67"/>
      <c r="E75" s="67"/>
      <c r="F75" s="67"/>
      <c r="G75" s="67"/>
      <c r="H75" s="70"/>
    </row>
    <row r="76" spans="2:8" ht="24" customHeight="1">
      <c r="B76" s="71" t="s">
        <v>14</v>
      </c>
      <c r="C76" s="71"/>
      <c r="D76" s="71"/>
      <c r="E76" s="71"/>
      <c r="F76" s="71"/>
      <c r="G76" s="71"/>
      <c r="H76" s="71"/>
    </row>
    <row r="77" spans="2:8" ht="24" customHeight="1">
      <c r="B77" s="66" t="s">
        <v>15</v>
      </c>
      <c r="C77" s="66"/>
      <c r="D77" s="66"/>
      <c r="E77" s="66"/>
      <c r="F77" s="66"/>
      <c r="G77" s="66"/>
      <c r="H77" s="66"/>
    </row>
    <row r="78" spans="2:8" ht="24" customHeight="1">
      <c r="B78" s="68" t="s">
        <v>19</v>
      </c>
      <c r="C78" s="68"/>
      <c r="D78" s="68"/>
      <c r="E78" s="68"/>
      <c r="F78" s="68"/>
      <c r="G78" s="68"/>
      <c r="H78" s="68"/>
    </row>
    <row r="79" spans="2:8" ht="24" customHeight="1">
      <c r="B79" s="66" t="s">
        <v>20</v>
      </c>
      <c r="C79" s="66"/>
      <c r="D79" s="66"/>
      <c r="E79" s="66"/>
      <c r="F79" s="66"/>
      <c r="G79" s="66"/>
      <c r="H79" s="66"/>
    </row>
    <row r="80" spans="2:8" ht="24" customHeight="1">
      <c r="B80" s="65"/>
      <c r="C80" s="65"/>
      <c r="D80" s="65"/>
      <c r="E80" s="65"/>
      <c r="F80" s="65"/>
      <c r="G80" s="65"/>
      <c r="H80" s="65"/>
    </row>
    <row r="81" spans="2:8" ht="20.25">
      <c r="B81" s="65"/>
      <c r="C81" s="65"/>
      <c r="D81" s="65"/>
      <c r="E81" s="65"/>
      <c r="F81" s="65"/>
      <c r="G81" s="65"/>
      <c r="H81" s="65"/>
    </row>
    <row r="82" spans="2:8" ht="12.75">
      <c r="B82" s="5"/>
      <c r="C82" s="5"/>
      <c r="D82" s="5"/>
      <c r="E82" s="5"/>
      <c r="F82" s="5"/>
      <c r="G82" s="5"/>
      <c r="H82" s="17"/>
    </row>
    <row r="83" spans="2:8" ht="12.75">
      <c r="B83" s="5"/>
      <c r="C83" s="5"/>
      <c r="D83" s="5"/>
      <c r="E83" s="5"/>
      <c r="F83" s="5"/>
      <c r="G83" s="5"/>
      <c r="H83" s="17"/>
    </row>
    <row r="84" spans="2:8" ht="12.75">
      <c r="B84" s="5"/>
      <c r="C84" s="5"/>
      <c r="D84" s="5"/>
      <c r="E84" s="5"/>
      <c r="F84" s="5"/>
      <c r="G84" s="5"/>
      <c r="H84" s="17"/>
    </row>
    <row r="85" spans="2:8" ht="12.75">
      <c r="B85" s="5"/>
      <c r="C85" s="5"/>
      <c r="D85" s="5"/>
      <c r="E85" s="5"/>
      <c r="F85" s="5"/>
      <c r="G85" s="5"/>
      <c r="H85" s="17"/>
    </row>
    <row r="86" spans="2:8" ht="12.75">
      <c r="B86" s="5"/>
      <c r="C86" s="5"/>
      <c r="D86" s="5"/>
      <c r="E86" s="5"/>
      <c r="F86" s="5"/>
      <c r="G86" s="5"/>
      <c r="H86" s="17"/>
    </row>
    <row r="87" spans="2:8" ht="12.75">
      <c r="B87" s="5"/>
      <c r="C87" s="5"/>
      <c r="D87" s="5"/>
      <c r="E87" s="5"/>
      <c r="F87" s="5"/>
      <c r="G87" s="5"/>
      <c r="H87" s="17"/>
    </row>
    <row r="88" spans="2:8" ht="12.75">
      <c r="B88" s="5"/>
      <c r="C88" s="5"/>
      <c r="D88" s="5"/>
      <c r="E88" s="5"/>
      <c r="F88" s="5"/>
      <c r="G88" s="5"/>
      <c r="H88" s="17"/>
    </row>
    <row r="89" spans="2:8" ht="12.75">
      <c r="B89" s="5"/>
      <c r="C89" s="5"/>
      <c r="D89" s="5"/>
      <c r="E89" s="5"/>
      <c r="F89" s="5"/>
      <c r="G89" s="5"/>
      <c r="H89" s="17"/>
    </row>
    <row r="90" spans="2:8" ht="12.75">
      <c r="B90" s="5"/>
      <c r="C90" s="5"/>
      <c r="D90" s="5"/>
      <c r="E90" s="5"/>
      <c r="F90" s="5"/>
      <c r="G90" s="5"/>
      <c r="H90" s="17"/>
    </row>
    <row r="91" spans="2:8" ht="12.75">
      <c r="B91" s="5"/>
      <c r="C91" s="5"/>
      <c r="D91" s="5"/>
      <c r="E91" s="5"/>
      <c r="F91" s="5"/>
      <c r="G91" s="5"/>
      <c r="H91" s="17"/>
    </row>
    <row r="92" spans="2:8" ht="12.75">
      <c r="B92" s="5"/>
      <c r="C92" s="5"/>
      <c r="D92" s="5"/>
      <c r="E92" s="5"/>
      <c r="F92" s="5"/>
      <c r="G92" s="5"/>
      <c r="H92" s="17"/>
    </row>
    <row r="93" spans="2:8" ht="12.75">
      <c r="B93" s="5"/>
      <c r="C93" s="5"/>
      <c r="D93" s="5"/>
      <c r="E93" s="5"/>
      <c r="F93" s="5"/>
      <c r="G93" s="5"/>
      <c r="H93" s="17"/>
    </row>
    <row r="112" ht="13.5" thickBot="1"/>
    <row r="113" ht="15">
      <c r="B113" s="2"/>
    </row>
  </sheetData>
  <sheetProtection/>
  <mergeCells count="23">
    <mergeCell ref="B80:H80"/>
    <mergeCell ref="B81:H81"/>
    <mergeCell ref="B76:H76"/>
    <mergeCell ref="B77:H77"/>
    <mergeCell ref="B78:H78"/>
    <mergeCell ref="B79:H79"/>
    <mergeCell ref="B6:H6"/>
    <mergeCell ref="B9:H9"/>
    <mergeCell ref="B11:H11"/>
    <mergeCell ref="B13:B15"/>
    <mergeCell ref="C13:E13"/>
    <mergeCell ref="F13:H13"/>
    <mergeCell ref="C14:D14"/>
    <mergeCell ref="F14:G14"/>
    <mergeCell ref="D10:G10"/>
    <mergeCell ref="B74:D74"/>
    <mergeCell ref="F74:H74"/>
    <mergeCell ref="B71:D71"/>
    <mergeCell ref="F71:H71"/>
    <mergeCell ref="B72:D72"/>
    <mergeCell ref="F72:H72"/>
    <mergeCell ref="B73:D73"/>
    <mergeCell ref="F73:H73"/>
  </mergeCells>
  <printOptions horizontalCentered="1"/>
  <pageMargins left="0.7" right="0.7" top="0.75" bottom="0.58" header="0.3" footer="0.3"/>
  <pageSetup fitToWidth="0" horizontalDpi="600" verticalDpi="600" orientation="portrait" scale="50" r:id="rId2"/>
  <rowBreaks count="2" manualBreakCount="2">
    <brk id="79" max="255" man="1"/>
    <brk id="80"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2024-06-12T19:13:41Z</cp:lastPrinted>
  <dcterms:created xsi:type="dcterms:W3CDTF">2006-07-11T17:39:34Z</dcterms:created>
  <dcterms:modified xsi:type="dcterms:W3CDTF">2024-06-12T19:16:38Z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