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885" tabRatio="830" activeTab="0"/>
  </bookViews>
  <sheets>
    <sheet name="Cta Operativa MESCyT" sheetId="1" r:id="rId1"/>
  </sheets>
  <definedNames/>
  <calcPr fullCalcOnLoad="1"/>
</workbook>
</file>

<file path=xl/sharedStrings.xml><?xml version="1.0" encoding="utf-8"?>
<sst xmlns="http://schemas.openxmlformats.org/spreadsheetml/2006/main" count="134" uniqueCount="102">
  <si>
    <t>Debito</t>
  </si>
  <si>
    <t>Credito</t>
  </si>
  <si>
    <t>Balance</t>
  </si>
  <si>
    <t>Libro Banco</t>
  </si>
  <si>
    <t xml:space="preserve">Cuenta Bancaria No: </t>
  </si>
  <si>
    <t>Fecha</t>
  </si>
  <si>
    <t>No. Ck/Transf.</t>
  </si>
  <si>
    <t>Descripcion</t>
  </si>
  <si>
    <t xml:space="preserve">Balance Inicial: </t>
  </si>
  <si>
    <t>Totales</t>
  </si>
  <si>
    <t>Banco de Reservas de la República Dominicana</t>
  </si>
  <si>
    <t>Cuenta Operativa MESCyT</t>
  </si>
  <si>
    <t>010-391647-4</t>
  </si>
  <si>
    <t>Preparado por:</t>
  </si>
  <si>
    <t>Revisado por:</t>
  </si>
  <si>
    <t>Director Financiero</t>
  </si>
  <si>
    <t>_____________________________________</t>
  </si>
  <si>
    <t>Aprobado por:</t>
  </si>
  <si>
    <t>______________________________________</t>
  </si>
  <si>
    <t>__________________________________________</t>
  </si>
  <si>
    <t>Encargada Dpto de Contabilidad</t>
  </si>
  <si>
    <t>Lic. Jose Cancel</t>
  </si>
  <si>
    <t>Viceministro Administrativo y Financiero</t>
  </si>
  <si>
    <t>Lic. Faride Nin Nin</t>
  </si>
  <si>
    <t xml:space="preserve">Lic. Noel Luperón Ramírez </t>
  </si>
  <si>
    <t>TR-10101010</t>
  </si>
  <si>
    <t>N/D</t>
  </si>
  <si>
    <t>Del 1ero al 31 de Mayo 2024</t>
  </si>
  <si>
    <r>
      <rPr>
        <b/>
        <sz val="9"/>
        <color indexed="8"/>
        <rFont val="Segoe UI"/>
        <family val="2"/>
      </rPr>
      <t>NATIONAL STUDENT CLEARINGHOUSE</t>
    </r>
    <r>
      <rPr>
        <sz val="9"/>
        <color indexed="8"/>
        <rFont val="Segoe UI"/>
        <family val="2"/>
      </rPr>
      <t>, PAGO FACTURA NO. IN24030332, D/F 31/03/2024, POR SERVICIOS PRESTADOS EN EL PROCESO DE VERIFICACIÓN DE ESTUDIOS, REALIZADOS A LOS ESTUDIANTES EN LOS EE.UU. CORRESPONDIENTE AL MES DE MARZO DEL 2024. 
NOTA: TASA 59.20
US$149.50 X 59.20= RD$8,850.40</t>
    </r>
  </si>
  <si>
    <r>
      <rPr>
        <b/>
        <sz val="9"/>
        <color indexed="8"/>
        <rFont val="Segoe UI"/>
        <family val="2"/>
      </rPr>
      <t>BANCO DE RESERVAS DE LA REP. DOM</t>
    </r>
    <r>
      <rPr>
        <sz val="9"/>
        <color indexed="8"/>
        <rFont val="Segoe UI"/>
        <family val="2"/>
      </rPr>
      <t>, TRANSFERENCIA RECIBIDA  DESDE LA CUENTA CORRIENTE NO. 960-162609-3 (MESCYT-FONDO DE LENGUAS EXTRANJERA) A LA CUENTA CORRIENTE NO. 010-391647-4 (MESCYT- CUENTA OPERATIVA), COMO PAGO DE DEUDA QUE FUERON UTILIZADOS, PARA CUBRIR COMPROMISOS DE LA INSTITUCIÓN EN EL PROGRAMA DE INGLES.</t>
    </r>
  </si>
  <si>
    <t>NULO</t>
  </si>
  <si>
    <r>
      <rPr>
        <b/>
        <sz val="9"/>
        <color indexed="8"/>
        <rFont val="Segoe UI"/>
        <family val="2"/>
      </rPr>
      <t>JOSE RAFAEL VASQUEZ PEÑA</t>
    </r>
    <r>
      <rPr>
        <sz val="9"/>
        <color indexed="8"/>
        <rFont val="Segoe UI"/>
        <family val="2"/>
      </rPr>
      <t>, PAGO FACTURA NCF B1500000351, D/F 03/04/2024, POR CONCEPTO DE SERVICIOS DE IMPRESION DE PERGAMINOS Y CONFECCION DE LETRAS HECHAS A MANO, EN HONOR A LOS RECTORES DE LAS UNIVERSIDADES CAMAGUEY, CUBA Y LA UNIVERSIDAD DEL PAIS VASCO , ESPAÑA,.</t>
    </r>
  </si>
  <si>
    <r>
      <rPr>
        <b/>
        <sz val="9"/>
        <color indexed="8"/>
        <rFont val="Segoe UI"/>
        <family val="2"/>
      </rPr>
      <t>GLORIA STEPHANIE  MOLINA FERMIN</t>
    </r>
    <r>
      <rPr>
        <sz val="9"/>
        <color indexed="8"/>
        <rFont val="Segoe UI"/>
        <family val="2"/>
      </rPr>
      <t>, PAGO REPOSICION DE CAJA CHICA, OFICIO NO. 01/2024, DESDE EL RECIBO NO. 4955 AL 4977 PERTENECIENTE A LA REGIONAL DE SANTIAGO.</t>
    </r>
  </si>
  <si>
    <r>
      <rPr>
        <b/>
        <sz val="9"/>
        <color indexed="8"/>
        <rFont val="Segoe UI"/>
        <family val="2"/>
      </rPr>
      <t>EDENORTE DOMINICANA, S.A.,</t>
    </r>
    <r>
      <rPr>
        <sz val="9"/>
        <color indexed="8"/>
        <rFont val="Segoe UI"/>
        <family val="2"/>
      </rPr>
      <t xml:space="preserve"> PAGO DE LA FACTURA NO. 202403377214 (NCF B1500425089), D/F 01/04/2024, POR ENERGIA ELECTRICA CONSUMIDA DURANTE EL PERIODO DEL 01/03/2024 AL 01/04/2024, EN EL CENTRO DE INGLES (MONTECRISTI) OFICINA REGIONAL NORTE DE LA PROVINCIA DE MONTECRISTI, DE ESTE MINISTERIO, CONTRATO NO. 6991950.</t>
    </r>
  </si>
  <si>
    <r>
      <rPr>
        <b/>
        <sz val="9"/>
        <color indexed="8"/>
        <rFont val="Segoe UI"/>
        <family val="2"/>
      </rPr>
      <t>AYUNTAMIENTO DEL DISTRITO NACIONAL</t>
    </r>
    <r>
      <rPr>
        <sz val="9"/>
        <color indexed="8"/>
        <rFont val="Segoe UI"/>
        <family val="2"/>
      </rPr>
      <t>, PAGO DE LAS FACTURAS NOS. 35054468 (NCF B1500050817) Y 35054185 (NCF B1500050732) D/F 01/04/2024, POR CONCEPTO DE SERVICIOS DE RECOLECCION DE BASURA DEL EDIFICIO PRINCIPAL Y DE LA CASA ALQUILADA FELIX MARIA DEL MONTE DE ESTE MINISTERIO, CORRESPONDIENTE AL MES DE ABRIL 2024, SEGÚN CONTRATO NO. 14337 Y 121561</t>
    </r>
  </si>
  <si>
    <r>
      <rPr>
        <b/>
        <sz val="9"/>
        <color indexed="8"/>
        <rFont val="Segoe UI"/>
        <family val="2"/>
      </rPr>
      <t>RAMSES  ALFREDO MARTINEZ DURAN</t>
    </r>
    <r>
      <rPr>
        <sz val="9"/>
        <color indexed="8"/>
        <rFont val="Segoe UI"/>
        <family val="2"/>
      </rPr>
      <t xml:space="preserve">, PAGO REPOSICION DE CAJA CHICA DEL RECIBO NO. 367110 AL 367147, PERTENECIENTE A LA DIRECCION ADMINISTRATIVA DE ESTE MESCYT, </t>
    </r>
  </si>
  <si>
    <r>
      <rPr>
        <b/>
        <sz val="9"/>
        <color indexed="8"/>
        <rFont val="Segoe UI"/>
        <family val="2"/>
      </rPr>
      <t>CAASD</t>
    </r>
    <r>
      <rPr>
        <sz val="9"/>
        <color indexed="8"/>
        <rFont val="Segoe UI"/>
        <family val="2"/>
      </rPr>
      <t>, PAGO DE LAS FACTURAS NCF B1500141063 Y B1500141043, D/F 01/05/2024, POR CONCEPTO DE CONSUMO DE AGUA DE POZO POR PARTE DE ESTE MINISTERIO, CORRESPONDIENTE AL MES DE MAYO 2024,</t>
    </r>
  </si>
  <si>
    <r>
      <rPr>
        <b/>
        <sz val="9"/>
        <color indexed="8"/>
        <rFont val="Segoe UI"/>
        <family val="2"/>
      </rPr>
      <t>YORJAN ERNESTO NIVAR FERMIN</t>
    </r>
    <r>
      <rPr>
        <sz val="9"/>
        <color indexed="8"/>
        <rFont val="Segoe UI"/>
        <family val="2"/>
      </rPr>
      <t>, AYUDA ECONOMICA POR ESTE MINISTERIO, EL CUAL DESEMPEÑA EL CARGO COMO SEGURIDAD, PARA CUBRIR LOS GASTOS DE PASAJE AEREO Y ALIMENTACION EN EL PROCESO DE ESTUDIO DEL MASTER DATA SCIENCE FOR BUSINESS (SEMIPRESENCIAL), IMPARTIDO EN LA ENAE BUSINESS SCHOOL DEPENDIENTE DE LA FUNDACION UNIVERSIDAD EMPRESA REGION DE MURCIA  DESDE EL 29 DE SEPTIEMBRE-2023 AL  31 JULIO-2024 CON UNA DURACION 1.500 HORAS.
NOTA: TASA RD$65.00
EURO$850.00 * RD$65.00= RD$55,250.00.</t>
    </r>
  </si>
  <si>
    <r>
      <rPr>
        <b/>
        <sz val="9"/>
        <color indexed="8"/>
        <rFont val="Segoe UI"/>
        <family val="2"/>
      </rPr>
      <t>BANCO DE RESERVAS DE LA REP.DOM.,</t>
    </r>
    <r>
      <rPr>
        <sz val="9"/>
        <color indexed="8"/>
        <rFont val="Segoe UI"/>
        <family val="2"/>
      </rPr>
      <t xml:space="preserve"> TRANSFERENCIA RECIBIDA, POR CONCEPTO DE VARIOS AL PLANES DE ESTUDIOS DE PROYECTOS  Y EVALUACION EQUIVALENTE AL 50% DE SU COSTO, (UCNE).  </t>
    </r>
  </si>
  <si>
    <r>
      <rPr>
        <b/>
        <sz val="9"/>
        <color indexed="8"/>
        <rFont val="Segoe UI"/>
        <family val="2"/>
      </rPr>
      <t>AYUNTAMIENTO DEL DISTRITO NACIONAL</t>
    </r>
    <r>
      <rPr>
        <sz val="9"/>
        <color indexed="8"/>
        <rFont val="Segoe UI"/>
        <family val="2"/>
      </rPr>
      <t>, PAGO DE LAS FACTURAS NO. 34901167 (NCF B1500050029) Y NO. 34900885 (NCF B1500049944) D/F 01/03/2024, POR CONCEPTO DE PAGO SERVICIO DE RECOLECCION DE BASURA DEL EDIFICIO PRINCIPAL Y CASA ALQUILADA FELIX MARIA DEL MONTE DE ESTE MINISTERIO, CORREPONDIENTE AL PERIODO DE MARZO 2024, MEDIANTE NO. CONTRATO 14337 Y NO. CONTRATO 121561</t>
    </r>
  </si>
  <si>
    <r>
      <rPr>
        <b/>
        <sz val="9"/>
        <color indexed="8"/>
        <rFont val="Segoe UI"/>
        <family val="2"/>
      </rPr>
      <t>BANCO DE RESERVAS DE LA REP.DOM.,</t>
    </r>
    <r>
      <rPr>
        <sz val="9"/>
        <color indexed="8"/>
        <rFont val="Segoe UI"/>
        <family val="2"/>
      </rPr>
      <t xml:space="preserve"> PAGO TRANSFERENCIA DESDE LA CUENTA CORRIENTE NO. 010-391647-4 (MESCYT-CUENTA OPERATIVA DE RECURSOS DIRECTOS) A LA CUENTA CORRIENTE NO. 010-252210-3 (CUENTA COLECTORA DE RECURSOS DIRECTOS, POR CONCEPTO DE PAGOS DE SERVICIOS DIVERSOS QUE OFRECIERON DICHAS INSTITUCIONES DURANTE EL MES DE MARZO 2024. OFIC. 0692  </t>
    </r>
  </si>
  <si>
    <r>
      <rPr>
        <b/>
        <sz val="9"/>
        <color indexed="8"/>
        <rFont val="Segoe UI"/>
        <family val="2"/>
      </rPr>
      <t>BANCO DE RESERVAS DE LA REP.DOM.,</t>
    </r>
    <r>
      <rPr>
        <sz val="9"/>
        <color indexed="8"/>
        <rFont val="Segoe UI"/>
        <family val="2"/>
      </rPr>
      <t xml:space="preserve"> TRANSFERENCIA RECIBIDA, CORRESPONDIENTE AL MES MAYO 2024  POR DEVOLUCIÓN DEL BECARIO LUDY ARMANDO GONZALEZ. </t>
    </r>
  </si>
  <si>
    <r>
      <rPr>
        <b/>
        <sz val="9"/>
        <color indexed="8"/>
        <rFont val="Segoe UI"/>
        <family val="2"/>
      </rPr>
      <t>JOSE ANTONIO CANCEL</t>
    </r>
    <r>
      <rPr>
        <sz val="9"/>
        <color indexed="8"/>
        <rFont val="Segoe UI"/>
        <family val="2"/>
      </rPr>
      <t>, PAGO REEMBOLSO POR ALMUERZO OFRECIDO A LA DELEGACION DE CUBA POR EL VICEMINISTERIO ADMINISTRATIVO Y FINANCIERO PARA LOS SEÑORES: SR. SANTIAGO LAJES CHOY. RECTOR, JORGE GARCIA BATAN. INVESTIGADOR, SR. YAILE CABALLERO MOTA. DIRECTORA DE RELACIONES INTERNACIONALES, SRA. LIDIA PEREZ GONZALES. INVESTIGADORA, SR. BARTOLO MAXIMO TRIANA HERNANDEZ. INVESTIGADOR DE LA UNIVERSIDAD DE CAMAGUEY HERNANDEZ, SR. ANGEL ARZUAGA REYES. EMBAJADOR DE CUBA, CORRESPONDIENTE AL DIA 26/03/2024, EN EL RESTAURANTE LAUREL FOOD &amp; WINE.</t>
    </r>
  </si>
  <si>
    <r>
      <rPr>
        <b/>
        <sz val="9"/>
        <color indexed="8"/>
        <rFont val="Segoe UI"/>
        <family val="2"/>
      </rPr>
      <t>CARMEN EVARISTA MATIAS PEREZ</t>
    </r>
    <r>
      <rPr>
        <sz val="9"/>
        <color indexed="8"/>
        <rFont val="Segoe UI"/>
        <family val="2"/>
      </rPr>
      <t>, PAGO REEMBOLSO POR ALMUERZO OFRECIDO POR EL VICEMINISTERIO DE EDUCACION SUPERIOR A LOS REPRESENTANTES DE LA UNIVERSIDAD DE BARCELONA, LOS SEÑORES SON: DRA. BEATRIZ JARAUTA, EDELMIRA BADILLO, GENINA CALAFEL, JULI PALOU, CONCEPCION FUENTES, DR. FRANCISCO IMBERNON, GABRIEL HERVAS, JOSE LUIS MEDINA, ESPECIALISTA, DRA. CARMEN EVARISTA MATIAS, VICEMINISTRA EDUCACION SUPERIOR (MESCYT), DRA. SARA GONZALEZ, COORDINADORA POR PARTE DE LA OEI EQUIPO DE FORMACION DOCENTE, SANDY PORTORREAL, CURRICULISTA PROYECTO FORMACION DOCENTE, BRELISKIN ACOSTA, COORDINADORA VICEMINISTERIO DE EDUCACION SUPERIOR, PLUTARCO MARTE CHOFER VICEMINISTRA, LUIS MICHEL JEAN, CHOFER DEPARTAMENTO TRANSPORTACION, CORRESPONDIENTE AL DIA 14/03/2024, EN EL RESTAURANTE BOCA MARINA.</t>
    </r>
  </si>
  <si>
    <r>
      <rPr>
        <b/>
        <sz val="9"/>
        <color indexed="8"/>
        <rFont val="Segoe UI"/>
        <family val="2"/>
      </rPr>
      <t>CONSORCIO DE TARJETAS DOMINICANA, SA.</t>
    </r>
    <r>
      <rPr>
        <sz val="9"/>
        <color indexed="8"/>
        <rFont val="Segoe UI"/>
        <family val="2"/>
      </rPr>
      <t>, PAGO FACTURA NCF B1500008681 D/F 01/05/2024, POR CONCEPTO DE SERVICIOS DE RECARGAS PARA LA CUNTA NO. 221101, PASO RAPIDO-CARNET DE ESTE MINISTERIO, CORRESPONDIENTE AL SISTEMA ELECTRONICO PARA PAGO DE PEAJE (PASO RAPIDO) DEL MINISTERIO DE OBRAS PUBLICAS Y COMUNICACIONES (MOPC).</t>
    </r>
  </si>
  <si>
    <r>
      <rPr>
        <b/>
        <sz val="9"/>
        <color indexed="8"/>
        <rFont val="Segoe UI"/>
        <family val="2"/>
      </rPr>
      <t>SAMUEL SANTANA HERRERA</t>
    </r>
    <r>
      <rPr>
        <sz val="9"/>
        <color indexed="8"/>
        <rFont val="Segoe UI"/>
        <family val="2"/>
      </rPr>
      <t>, AYUDA ECONÓMICA POR ESTE MINISTERIO, PARA CUBRIR GASTOS FUNERARIOS POR FALLECIMIENTO DE LA SEÑORA CORPORINA HERRERA BAEZ (MADRE), DE ACUERDO CON EL ARTICULO 15 DE LA RESOLUCION NUM. 003-2022, QUE ESTABLECE LOS BENEFICIOS MARGINALES A LOS SERVIDORES PUBLICOS DE ESTE MINISTERIO, SEGUN OFICIO RRHH/0320/2024, D/F 20/5/2024.</t>
    </r>
  </si>
  <si>
    <r>
      <rPr>
        <b/>
        <sz val="9"/>
        <color indexed="8"/>
        <rFont val="Segoe UI"/>
        <family val="2"/>
      </rPr>
      <t>BANCO DE RESERVAS DE LA REP.DOM.,</t>
    </r>
    <r>
      <rPr>
        <sz val="9"/>
        <color indexed="8"/>
        <rFont val="Segoe UI"/>
        <family val="2"/>
      </rPr>
      <t xml:space="preserve"> TRANSFERENCIA RECIBIDA, POR CONCEPTO AL PLAN DE ESTUDIOS DEL PROYECTO Y EVALUACION DE LA MAESTRIA EN TURISMO, (UCNE).  </t>
    </r>
  </si>
  <si>
    <r>
      <rPr>
        <b/>
        <sz val="9"/>
        <color indexed="8"/>
        <rFont val="Segoe UI"/>
        <family val="2"/>
      </rPr>
      <t>EDITORA LISTIN DIARIO</t>
    </r>
    <r>
      <rPr>
        <sz val="9"/>
        <color indexed="8"/>
        <rFont val="Segoe UI"/>
        <family val="2"/>
      </rPr>
      <t>, PAGO FACTURA NCF B1500009644 (FT-02047453), D/F 01/05/2024, POR RENOVACION DE SERVICIOS DE PUBLICIDAD, PRENSA ESCRITA (PERIODICO), CORRESPONDIENTE AL PERIODO ANUAL DEL 10/06/2024 HASTA 09/05/2025.</t>
    </r>
  </si>
  <si>
    <r>
      <rPr>
        <b/>
        <sz val="9"/>
        <color indexed="8"/>
        <rFont val="Segoe UI"/>
        <family val="2"/>
      </rPr>
      <t>DOMINGO MENDOZA,</t>
    </r>
    <r>
      <rPr>
        <sz val="9"/>
        <color indexed="8"/>
        <rFont val="Segoe UI"/>
        <family val="2"/>
      </rPr>
      <t xml:space="preserve"> PAGO VIATICO POR VIAJAR A LA CIUDAD DE PERTH, AUSTRALIA, CON LA FINALIDAD DE PARTICIPAR EN EL TALLER O WORKSHOP III DE MIT-REAT (REGIONAL ENTREPRENEURSHIP ACCELERATION PROGRAM), QUE SE LLEVO A CABO DEL 21 DE JUNIO AL 03 DE JULIO DEL 2023.
NOTA: TASA RD$ 55.70
US$ 248.00 x 12 DIAS  x RD$ 55.70= RD$165,763.20</t>
    </r>
  </si>
  <si>
    <r>
      <rPr>
        <b/>
        <sz val="9"/>
        <color indexed="8"/>
        <rFont val="Segoe UI"/>
        <family val="2"/>
      </rPr>
      <t>GENARO ANTONIO RODRIGUEZ MARTINEZ</t>
    </r>
    <r>
      <rPr>
        <sz val="9"/>
        <color indexed="8"/>
        <rFont val="Segoe UI"/>
        <family val="2"/>
      </rPr>
      <t>, PAGO VIATICO POR VIAJAR A BOGOTA, COLOMBIA, CON LA FINALIDAD DE PARTICIPAR EN LA CUARTA REUNION DE LA CONFERENCIA DE CIENCIA, INNOVACION Y TECNOLOGIA DE LA INFORMACION Y LAS COMUNICACIONES (CCI-TIC) DE LA COMISION ECONOMICA PARA AMERICA LATINA Y EL CARIBE (CEPAL), QUE SE LLEVO A CABO DEL 03 AL 07 DE ABRIL DEL 2024.
US$ 217.00 X 4 DIAS
TASA RD$ 59.10
TOTAL: 51,487.92</t>
    </r>
  </si>
  <si>
    <r>
      <rPr>
        <b/>
        <sz val="9"/>
        <color indexed="8"/>
        <rFont val="Segoe UI"/>
        <family val="2"/>
      </rPr>
      <t>RODOLFO VALENTINO MARTINEZ LOVERA</t>
    </r>
    <r>
      <rPr>
        <sz val="9"/>
        <color indexed="8"/>
        <rFont val="Segoe UI"/>
        <family val="2"/>
      </rPr>
      <t>, AYUDA ECONÓMICA POR ESTE MINISTERIO, PARA CUBRIR GASTOS FUNERARIOS POR FALLECIMIENTO DE LA SEÑORA NELLI TAVERAS UREÑA (ESPOSA), DE ACUERDO CON EL ARTICULO 15 DE LA RESOLUCION NUM. 003-2022, QUE ESTABLECE LOS BENEFICIOS MARGINALES A LOS SERVIDORES PUBLICOS DE ESTE MINISTERIO, SEGUN OFICIO RRHH/0331/2024, D/F 27/5/2024.</t>
    </r>
  </si>
  <si>
    <r>
      <rPr>
        <b/>
        <sz val="9"/>
        <color indexed="8"/>
        <rFont val="Segoe UI"/>
        <family val="2"/>
      </rPr>
      <t>ERIKA ALEXANDRA MONTERO LEBRON</t>
    </r>
    <r>
      <rPr>
        <sz val="9"/>
        <color indexed="8"/>
        <rFont val="Segoe UI"/>
        <family val="2"/>
      </rPr>
      <t>, PAGO VIATICOS POR VIAJAR A LA CIUDAD DE MADRID, ESPAÑA, DEL 14 AL 22 DE JUNIO DEL 2023, CON LA FINALIDAD DE CONOCER LA EXPERIENCIA DE LOS PROCESOS DE LEGALIZACION Y TRAMITACION DE EXPEDIENTES ACADEMICOS,
NOTA: TASA RD$ 55.30
US$278.00 x 8 DIAS x RD$55.30= RD$122,987.20</t>
    </r>
  </si>
  <si>
    <r>
      <rPr>
        <b/>
        <sz val="9"/>
        <color indexed="8"/>
        <rFont val="Segoe UI"/>
        <family val="2"/>
      </rPr>
      <t>OFICINA DE COORDINACION PRESIDENCIA</t>
    </r>
    <r>
      <rPr>
        <sz val="9"/>
        <color indexed="8"/>
        <rFont val="Segoe UI"/>
        <family val="2"/>
      </rPr>
      <t>, PAGO DE LAS FACTURAS NOS. OCP-FCR-00001866 Y OCP-FCR-00000507, POR CONCEPTO DE GASTOS DE VIATICOS, SEGUROS Y BOLETOS AEREOS, POR VIAJAR A SAINT MARTEEN, CON LA FINALIDAD DE PARTICIPAR COMO EXPOSITOR DEL PROGRAMA INSTITUCIONAL EN LA FERIA DE ESTUDIOS DEL 19 AL 22 DE MARZO DEL 2024 Y A SANTIAGO DE COMPOSTELA, ESPAÑA, CON EL PROPOSITO DE PARTICIPAR EN LA V REUNION DE MINISTROS, MINISTRAS Y ALTAS AUTORIDADES DE CIENCIA, TECNOLOGIA E INNOVACION IBEROAMERICANA DEL 29 DE OCTUBRE AL 05 DE NOVIEMBRE DEL 2022.</t>
    </r>
  </si>
  <si>
    <r>
      <rPr>
        <b/>
        <sz val="9"/>
        <color indexed="8"/>
        <rFont val="Segoe UI"/>
        <family val="2"/>
      </rPr>
      <t>COLECTOR DE IMPUESTOS INTERNOS</t>
    </r>
    <r>
      <rPr>
        <sz val="9"/>
        <color indexed="8"/>
        <rFont val="Segoe UI"/>
        <family val="2"/>
      </rPr>
      <t xml:space="preserve">, PAGO  RETENCIONES IR-17 REALIZADAS A PROVEEDORES Y  PERSONAS FISICAS, CORRESPONDIENTE AL MES DE ENERO 2024,  DE LA CTA. 010-391647-4 OPERATIVA, </t>
    </r>
  </si>
  <si>
    <r>
      <rPr>
        <b/>
        <sz val="9"/>
        <color indexed="8"/>
        <rFont val="Segoe UI"/>
        <family val="2"/>
      </rPr>
      <t>COLECTOR DE IMPUESTOS INTERNOS</t>
    </r>
    <r>
      <rPr>
        <sz val="9"/>
        <color indexed="8"/>
        <rFont val="Segoe UI"/>
        <family val="2"/>
      </rPr>
      <t>, PAGO PROVEEDORES Y PERSONAS FISICAS CTA. 010391647-4, OPERATIVA CORRESPONDIENTE AL
 MES DE ENERO  2024,.</t>
    </r>
  </si>
  <si>
    <r>
      <rPr>
        <b/>
        <sz val="9"/>
        <color indexed="8"/>
        <rFont val="Segoe UI"/>
        <family val="2"/>
      </rPr>
      <t>COLECTOR DE IMPUESTOS INTERNOS</t>
    </r>
    <r>
      <rPr>
        <sz val="9"/>
        <color indexed="8"/>
        <rFont val="Segoe UI"/>
        <family val="2"/>
      </rPr>
      <t xml:space="preserve">, PAGO  RETENCIONES IR-17 REALIZADAS A PROVEEDORES Y  PERSONAS FISICAS, CORRESPONDIENTES AL MES DE FEBRERO  2024,  DE LA CTA. 960-449400-5 FONDO DESARROOLLO.
</t>
    </r>
  </si>
  <si>
    <r>
      <rPr>
        <b/>
        <sz val="9"/>
        <color indexed="8"/>
        <rFont val="Segoe UI"/>
        <family val="2"/>
      </rPr>
      <t>COLECTOR DE IMPUESTOS INTERNOS</t>
    </r>
    <r>
      <rPr>
        <sz val="9"/>
        <color indexed="8"/>
        <rFont val="Segoe UI"/>
        <family val="2"/>
      </rPr>
      <t>, PAGO RETENCIONES IR-17 A PROVEEDORES Y PERSONAS FISICAS CTA. 010-391647-4, CTA. OPERATIVA, CORRESPONDIENTE AL MES DE FEBRERO 2024.</t>
    </r>
  </si>
  <si>
    <r>
      <rPr>
        <b/>
        <sz val="9"/>
        <color indexed="8"/>
        <rFont val="Segoe UI"/>
        <family val="2"/>
      </rPr>
      <t>COLECTOR DE IMPUESTOS INTERNOS</t>
    </r>
    <r>
      <rPr>
        <sz val="9"/>
        <color indexed="8"/>
        <rFont val="Segoe UI"/>
        <family val="2"/>
      </rPr>
      <t>, PAGO  RETENCIONES REALIZADAS A PROVEEDORES Y  PERSONAS FISICAS, ITBIS, CORRESPONDIENTES AL MES DE FEBRERO 2024,  DE LA CTA. 010-391647-4  OPERATIVA,</t>
    </r>
  </si>
  <si>
    <r>
      <rPr>
        <b/>
        <sz val="9"/>
        <color indexed="8"/>
        <rFont val="Segoe UI"/>
        <family val="2"/>
      </rPr>
      <t>COLECTOR DE IMPUESTOS INTERNOS</t>
    </r>
    <r>
      <rPr>
        <sz val="9"/>
        <color indexed="8"/>
        <rFont val="Segoe UI"/>
        <family val="2"/>
      </rPr>
      <t xml:space="preserve">, PAGO RETENCIONES IR-17 A PROVEEDORES Y PERSONAS FISICAS CTA. 010391647-4, OPERATIVA CORRESPONDIENTE AL MES DE ENERO  2024, </t>
    </r>
  </si>
  <si>
    <r>
      <rPr>
        <b/>
        <sz val="9"/>
        <color indexed="8"/>
        <rFont val="Segoe UI"/>
        <family val="2"/>
      </rPr>
      <t>BANCO DE RESERVAS DE LA REP. DOM,</t>
    </r>
    <r>
      <rPr>
        <sz val="9"/>
        <color indexed="8"/>
        <rFont val="Segoe UI"/>
        <family val="2"/>
      </rPr>
      <t xml:space="preserve"> TRANSFERNCIA ENVIADA AL EXTERIOR. </t>
    </r>
  </si>
  <si>
    <r>
      <rPr>
        <b/>
        <sz val="9"/>
        <color indexed="8"/>
        <rFont val="Segoe UI"/>
        <family val="2"/>
      </rPr>
      <t>BANCO DE RESERVAS DE LA REP. DOM,</t>
    </r>
    <r>
      <rPr>
        <sz val="9"/>
        <color indexed="8"/>
        <rFont val="Segoe UI"/>
        <family val="2"/>
      </rPr>
      <t xml:space="preserve"> COMISIÓN MANEJO DE CUENTA. </t>
    </r>
  </si>
  <si>
    <r>
      <rPr>
        <b/>
        <sz val="9"/>
        <color indexed="8"/>
        <rFont val="Segoe UI"/>
        <family val="2"/>
      </rPr>
      <t xml:space="preserve">BANCO DE RESERVAS DE LA REP. DOM, </t>
    </r>
    <r>
      <rPr>
        <sz val="9"/>
        <color indexed="8"/>
        <rFont val="Segoe UI"/>
        <family val="2"/>
      </rPr>
      <t>COMISIÓN SOBRE 0.15% SOBRE PAGOS EMITIDOS.</t>
    </r>
  </si>
  <si>
    <t>CI-01668</t>
  </si>
  <si>
    <t>CK-025472</t>
  </si>
  <si>
    <t>CK-025473</t>
  </si>
  <si>
    <t>CK-025474</t>
  </si>
  <si>
    <t>CI-01670</t>
  </si>
  <si>
    <t>CI-01664</t>
  </si>
  <si>
    <t>CK-025475</t>
  </si>
  <si>
    <t>CK-025476</t>
  </si>
  <si>
    <t>CK-025477</t>
  </si>
  <si>
    <t>CK-025478</t>
  </si>
  <si>
    <t>CK-025479</t>
  </si>
  <si>
    <t>CI-01672</t>
  </si>
  <si>
    <t>CI-01662</t>
  </si>
  <si>
    <t>CI-01673</t>
  </si>
  <si>
    <t>CI-01674</t>
  </si>
  <si>
    <t>CK-025480</t>
  </si>
  <si>
    <t>CK-025481</t>
  </si>
  <si>
    <t>CK-025482</t>
  </si>
  <si>
    <t>CI-01675</t>
  </si>
  <si>
    <t>CI-01676</t>
  </si>
  <si>
    <t>CK-025483</t>
  </si>
  <si>
    <t>CK-025484</t>
  </si>
  <si>
    <t>CK-025485</t>
  </si>
  <si>
    <t>CK-025486</t>
  </si>
  <si>
    <t>CK-025487</t>
  </si>
  <si>
    <t>CK-025488</t>
  </si>
  <si>
    <t>CK-025489</t>
  </si>
  <si>
    <t>CK-025490</t>
  </si>
  <si>
    <t>CK-025491</t>
  </si>
  <si>
    <t>CK-025492</t>
  </si>
  <si>
    <t>CK-025493</t>
  </si>
  <si>
    <t>15/5/2024</t>
  </si>
  <si>
    <t>16/05/2024</t>
  </si>
  <si>
    <t>21/05/2024</t>
  </si>
  <si>
    <t>22/05/2024</t>
  </si>
  <si>
    <t>23/05/2024</t>
  </si>
  <si>
    <t>24/05/2024</t>
  </si>
  <si>
    <t>28/05/2024</t>
  </si>
  <si>
    <t>29/05/2024</t>
  </si>
  <si>
    <t>31/05/2024</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</si>
</sst>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0.000"/>
    <numFmt numFmtId="185" formatCode="#,##0.0000"/>
    <numFmt numFmtId="186" formatCode="#,##0.0"/>
    <numFmt numFmtId="187" formatCode="0.000000"/>
    <numFmt numFmtId="188" formatCode="0.00000"/>
    <numFmt numFmtId="189" formatCode="0.0000"/>
    <numFmt numFmtId="190" formatCode="0.000"/>
    <numFmt numFmtId="191" formatCode="0.0%"/>
    <numFmt numFmtId="192" formatCode="0.000%"/>
    <numFmt numFmtId="193" formatCode="&quot;Sí&quot;;&quot;Sí&quot;;&quot;No&quot;"/>
    <numFmt numFmtId="194" formatCode="&quot;Verdadero&quot;;&quot;Verdadero&quot;;&quot;Falso&quot;"/>
    <numFmt numFmtId="195" formatCode="&quot;Activado&quot;;&quot;Activado&quot;;&quot;Desactivado&quot;"/>
    <numFmt numFmtId="196" formatCode="[$€-2]\ #,##0.00_);[Red]\([$€-2]\ #,##0.00\)"/>
    <numFmt numFmtId="197" formatCode="&quot;RD$&quot;#,##0"/>
    <numFmt numFmtId="198" formatCode="0.0"/>
    <numFmt numFmtId="199" formatCode="#,##0.00000000000"/>
    <numFmt numFmtId="200" formatCode="[$-409]dddd\,\ mmmm\ d\,\ yyyy"/>
    <numFmt numFmtId="201" formatCode="[$-1080A]dd/mm/yyyy"/>
    <numFmt numFmtId="202" formatCode="[$-1080A]#,##0.00;\-#,##0.00;0.00"/>
    <numFmt numFmtId="203" formatCode="dd/mm/yyyy;@"/>
    <numFmt numFmtId="204" formatCode="[$-540A]dddd\,\ mmmm\ dd\,\ yyyy"/>
    <numFmt numFmtId="205" formatCode="[$-409]h:mm:ss\ AM/PM"/>
  </numFmts>
  <fonts count="58">
    <font>
      <sz val="10"/>
      <name val="Arial"/>
      <family val="0"/>
    </font>
    <font>
      <b/>
      <sz val="10"/>
      <name val="Arial"/>
      <family val="2"/>
    </font>
    <font>
      <u val="single"/>
      <sz val="10"/>
      <color indexed="12"/>
      <name val="Arial"/>
      <family val="2"/>
    </font>
    <font>
      <u val="single"/>
      <sz val="10"/>
      <color indexed="36"/>
      <name val="Arial"/>
      <family val="2"/>
    </font>
    <font>
      <sz val="13"/>
      <name val="Arial"/>
      <family val="2"/>
    </font>
    <font>
      <sz val="12"/>
      <name val="Arial"/>
      <family val="2"/>
    </font>
    <font>
      <i/>
      <sz val="10"/>
      <name val="Arial"/>
      <family val="2"/>
    </font>
    <font>
      <b/>
      <i/>
      <sz val="10"/>
      <name val="Arial"/>
      <family val="2"/>
    </font>
    <font>
      <sz val="8"/>
      <color indexed="8"/>
      <name val="Segoe UI"/>
      <family val="2"/>
    </font>
    <font>
      <sz val="8"/>
      <name val="Segoe UI"/>
      <family val="2"/>
    </font>
    <font>
      <i/>
      <sz val="15"/>
      <name val="Arial"/>
      <family val="2"/>
    </font>
    <font>
      <i/>
      <sz val="16"/>
      <name val="Arial"/>
      <family val="2"/>
    </font>
    <font>
      <b/>
      <i/>
      <sz val="15"/>
      <name val="Arial"/>
      <family val="2"/>
    </font>
    <font>
      <b/>
      <i/>
      <sz val="16"/>
      <name val="Arial"/>
      <family val="2"/>
    </font>
    <font>
      <b/>
      <sz val="8"/>
      <name val="Segoe UI"/>
      <family val="2"/>
    </font>
    <font>
      <sz val="9"/>
      <color indexed="8"/>
      <name val="Segoe UI"/>
      <family val="2"/>
    </font>
    <font>
      <b/>
      <sz val="9"/>
      <color indexed="8"/>
      <name val="Segoe UI"/>
      <family val="2"/>
    </font>
    <font>
      <sz val="9"/>
      <name val="Segoe U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23"/>
      <name val="Calibri"/>
      <family val="2"/>
    </font>
    <font>
      <b/>
      <sz val="11"/>
      <color indexed="2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23"/>
      <name val="Cambria"/>
      <family val="2"/>
    </font>
    <font>
      <b/>
      <sz val="13"/>
      <color indexed="23"/>
      <name val="Calibri"/>
      <family val="2"/>
    </font>
    <font>
      <b/>
      <sz val="11"/>
      <color indexed="8"/>
      <name val="Calibri"/>
      <family val="2"/>
    </font>
    <font>
      <sz val="8"/>
      <color indexed="8"/>
      <name val="Times New Roman"/>
      <family val="1"/>
    </font>
    <font>
      <sz val="9"/>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Times New Roman"/>
      <family val="1"/>
    </font>
    <font>
      <sz val="9"/>
      <color rgb="FF000000"/>
      <name val="Segoe UI"/>
      <family val="2"/>
    </font>
    <font>
      <sz val="9"/>
      <color theme="1"/>
      <name val="Calibri"/>
      <family val="2"/>
    </font>
    <font>
      <sz val="9"/>
      <color theme="1"/>
      <name val="Segoe U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2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thin"/>
      <bottom>
        <color indexed="63"/>
      </bottom>
    </border>
    <border>
      <left style="medium"/>
      <right style="medium"/>
      <top style="medium"/>
      <bottom style="medium"/>
    </border>
    <border>
      <left style="medium"/>
      <right style="thin"/>
      <top style="thin"/>
      <bottom/>
    </border>
    <border>
      <left style="thin"/>
      <right style="thin"/>
      <top style="thin"/>
      <bottom/>
    </border>
    <border>
      <left style="thin"/>
      <right style="medium"/>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75">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4" fillId="33" borderId="0" xfId="0" applyFont="1" applyFill="1" applyAlignment="1">
      <alignment vertical="center"/>
    </xf>
    <xf numFmtId="0" fontId="1" fillId="0" borderId="0" xfId="0" applyFont="1" applyAlignment="1">
      <alignment vertical="center"/>
    </xf>
    <xf numFmtId="0" fontId="0" fillId="0" borderId="0" xfId="0" applyBorder="1"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0" fillId="33" borderId="0" xfId="0" applyFill="1" applyBorder="1" applyAlignment="1">
      <alignment vertical="center"/>
    </xf>
    <xf numFmtId="0" fontId="1" fillId="33" borderId="0" xfId="0" applyFont="1" applyFill="1" applyAlignment="1">
      <alignment horizontal="right" vertical="center"/>
    </xf>
    <xf numFmtId="0" fontId="0" fillId="0" borderId="0" xfId="0" applyAlignment="1">
      <alignment horizontal="right" vertical="center"/>
    </xf>
    <xf numFmtId="0" fontId="5" fillId="0" borderId="0"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6" fillId="0" borderId="0" xfId="0" applyFont="1" applyAlignment="1">
      <alignment horizontal="right" vertical="center"/>
    </xf>
    <xf numFmtId="43" fontId="54" fillId="33" borderId="0" xfId="51" applyFont="1" applyFill="1" applyBorder="1" applyAlignment="1">
      <alignment vertical="center" wrapText="1"/>
    </xf>
    <xf numFmtId="0" fontId="0" fillId="33" borderId="0" xfId="0" applyFont="1" applyFill="1" applyAlignment="1">
      <alignment vertical="center"/>
    </xf>
    <xf numFmtId="0" fontId="0" fillId="33" borderId="0" xfId="0" applyFont="1" applyFill="1" applyAlignment="1">
      <alignment horizontal="right" vertical="center"/>
    </xf>
    <xf numFmtId="0" fontId="1" fillId="33" borderId="0" xfId="0" applyFont="1" applyFill="1" applyAlignment="1">
      <alignment vertical="center"/>
    </xf>
    <xf numFmtId="0" fontId="1" fillId="33" borderId="0" xfId="0" applyFont="1" applyFill="1" applyBorder="1" applyAlignment="1">
      <alignment horizontal="center" vertical="center"/>
    </xf>
    <xf numFmtId="4" fontId="1" fillId="33" borderId="0" xfId="0" applyNumberFormat="1" applyFont="1" applyFill="1" applyBorder="1" applyAlignment="1">
      <alignment horizontal="right" vertical="center"/>
    </xf>
    <xf numFmtId="4" fontId="1" fillId="33" borderId="0" xfId="0" applyNumberFormat="1" applyFont="1" applyFill="1" applyBorder="1" applyAlignment="1">
      <alignment horizontal="left" vertical="center"/>
    </xf>
    <xf numFmtId="0" fontId="11" fillId="0" borderId="0" xfId="0" applyFont="1" applyAlignment="1">
      <alignment vertical="center"/>
    </xf>
    <xf numFmtId="0" fontId="9" fillId="33" borderId="10" xfId="0" applyFont="1" applyFill="1" applyBorder="1" applyAlignment="1">
      <alignment horizontal="center" vertical="center" wrapText="1"/>
    </xf>
    <xf numFmtId="0" fontId="8" fillId="33" borderId="10" xfId="0" applyFont="1" applyFill="1" applyBorder="1" applyAlignment="1">
      <alignment horizontal="justify" vertical="center" wrapText="1" readingOrder="1"/>
    </xf>
    <xf numFmtId="43" fontId="9" fillId="33" borderId="10" xfId="0" applyNumberFormat="1" applyFont="1" applyFill="1" applyBorder="1" applyAlignment="1">
      <alignment horizontal="right" vertical="center"/>
    </xf>
    <xf numFmtId="0" fontId="15" fillId="33" borderId="10" xfId="0" applyFont="1" applyFill="1" applyBorder="1" applyAlignment="1">
      <alignment horizontal="justify" vertical="center" wrapText="1" readingOrder="1"/>
    </xf>
    <xf numFmtId="0" fontId="55" fillId="33" borderId="10" xfId="0" applyFont="1" applyFill="1" applyBorder="1" applyAlignment="1">
      <alignment horizontal="justify" vertical="center" wrapText="1" readingOrder="1"/>
    </xf>
    <xf numFmtId="0" fontId="15" fillId="33" borderId="10" xfId="0" applyFont="1" applyFill="1" applyBorder="1" applyAlignment="1">
      <alignment horizontal="left" vertical="center" wrapText="1"/>
    </xf>
    <xf numFmtId="0" fontId="15" fillId="33" borderId="10" xfId="0" applyFont="1" applyFill="1" applyBorder="1" applyAlignment="1">
      <alignment horizontal="center" vertical="center" wrapText="1" readingOrder="1"/>
    </xf>
    <xf numFmtId="0" fontId="56" fillId="0" borderId="10" xfId="0" applyFont="1" applyBorder="1" applyAlignment="1">
      <alignment horizontal="center" vertical="center"/>
    </xf>
    <xf numFmtId="0" fontId="17" fillId="0" borderId="10" xfId="0" applyFont="1" applyBorder="1" applyAlignment="1">
      <alignment horizontal="center" vertical="center" wrapText="1"/>
    </xf>
    <xf numFmtId="0" fontId="1" fillId="33" borderId="0" xfId="0" applyFont="1" applyFill="1" applyAlignment="1">
      <alignment horizontal="center" vertical="center"/>
    </xf>
    <xf numFmtId="0" fontId="1" fillId="34" borderId="11" xfId="0" applyFont="1" applyFill="1" applyBorder="1" applyAlignment="1">
      <alignment horizontal="center" vertical="center" wrapText="1"/>
    </xf>
    <xf numFmtId="0" fontId="1" fillId="34" borderId="12"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Alignment="1">
      <alignment horizontal="center" vertical="center"/>
    </xf>
    <xf numFmtId="0" fontId="11" fillId="0" borderId="0" xfId="0" applyFont="1" applyAlignment="1">
      <alignment horizontal="center" vertical="center"/>
    </xf>
    <xf numFmtId="0" fontId="13"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12" fillId="0" borderId="0" xfId="0" applyFont="1" applyAlignment="1">
      <alignment horizontal="center" vertical="center"/>
    </xf>
    <xf numFmtId="0" fontId="1" fillId="33" borderId="13"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43" fontId="56" fillId="0" borderId="10" xfId="49" applyFont="1" applyBorder="1" applyAlignment="1">
      <alignment/>
    </xf>
    <xf numFmtId="43" fontId="56" fillId="33" borderId="10" xfId="0" applyNumberFormat="1" applyFont="1" applyFill="1" applyBorder="1" applyAlignment="1">
      <alignment horizontal="right" vertical="center"/>
    </xf>
    <xf numFmtId="0" fontId="56" fillId="0" borderId="10" xfId="0" applyFont="1" applyBorder="1" applyAlignment="1">
      <alignment/>
    </xf>
    <xf numFmtId="0" fontId="1" fillId="34" borderId="14" xfId="0" applyFont="1" applyFill="1" applyBorder="1" applyAlignment="1">
      <alignment horizontal="center" vertical="center"/>
    </xf>
    <xf numFmtId="0" fontId="1" fillId="34" borderId="15" xfId="0" applyFont="1" applyFill="1" applyBorder="1" applyAlignment="1">
      <alignment horizontal="center" vertical="center"/>
    </xf>
    <xf numFmtId="0" fontId="1" fillId="34" borderId="16" xfId="0" applyFont="1" applyFill="1" applyBorder="1" applyAlignment="1">
      <alignment horizontal="center" vertical="center"/>
    </xf>
    <xf numFmtId="0" fontId="1" fillId="34" borderId="17" xfId="0" applyFont="1" applyFill="1" applyBorder="1" applyAlignment="1">
      <alignment horizontal="center" vertical="center" wrapText="1"/>
    </xf>
    <xf numFmtId="4" fontId="1" fillId="34" borderId="18" xfId="0" applyNumberFormat="1" applyFont="1" applyFill="1" applyBorder="1" applyAlignment="1">
      <alignment horizontal="right" vertical="center" wrapText="1"/>
    </xf>
    <xf numFmtId="14" fontId="57" fillId="0" borderId="17" xfId="0" applyNumberFormat="1" applyFont="1" applyBorder="1" applyAlignment="1">
      <alignment horizontal="center" vertical="center"/>
    </xf>
    <xf numFmtId="43" fontId="9" fillId="0" borderId="18" xfId="49" applyNumberFormat="1" applyFont="1" applyBorder="1" applyAlignment="1">
      <alignment vertical="center" wrapText="1"/>
    </xf>
    <xf numFmtId="14" fontId="9" fillId="0" borderId="17" xfId="0" applyNumberFormat="1" applyFont="1" applyBorder="1" applyAlignment="1">
      <alignment horizontal="center" vertical="center"/>
    </xf>
    <xf numFmtId="4" fontId="1" fillId="33" borderId="19" xfId="0" applyNumberFormat="1" applyFont="1" applyFill="1" applyBorder="1" applyAlignment="1">
      <alignment horizontal="right" vertical="center"/>
    </xf>
    <xf numFmtId="4" fontId="1" fillId="33" borderId="20" xfId="0" applyNumberFormat="1" applyFont="1" applyFill="1" applyBorder="1" applyAlignment="1">
      <alignment horizontal="right" vertical="center"/>
    </xf>
    <xf numFmtId="4" fontId="1" fillId="33" borderId="20" xfId="0" applyNumberFormat="1" applyFont="1" applyFill="1" applyBorder="1" applyAlignment="1">
      <alignment horizontal="left" vertical="center"/>
    </xf>
    <xf numFmtId="4" fontId="14" fillId="33" borderId="20" xfId="0" applyNumberFormat="1" applyFont="1" applyFill="1" applyBorder="1" applyAlignment="1">
      <alignment horizontal="right" vertical="center"/>
    </xf>
    <xf numFmtId="4" fontId="14" fillId="33" borderId="21" xfId="0" applyNumberFormat="1" applyFont="1" applyFill="1" applyBorder="1" applyAlignment="1">
      <alignment horizontal="right" vertical="center"/>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4" xfId="0" applyFont="1" applyFill="1" applyBorder="1" applyAlignment="1">
      <alignment horizontal="center" vertical="center"/>
    </xf>
    <xf numFmtId="0" fontId="1" fillId="33" borderId="25" xfId="0" applyFont="1" applyFill="1" applyBorder="1" applyAlignment="1">
      <alignment horizontal="center" vertical="center" wrapText="1"/>
    </xf>
    <xf numFmtId="0" fontId="1" fillId="33" borderId="26" xfId="0" applyFont="1" applyFill="1" applyBorder="1" applyAlignment="1">
      <alignment horizontal="center" vertical="center" wrapText="1"/>
    </xf>
    <xf numFmtId="0" fontId="1" fillId="34" borderId="27"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29" xfId="0" applyFont="1" applyFill="1" applyBorder="1" applyAlignment="1">
      <alignment horizontal="center" vertical="center" wrapText="1"/>
    </xf>
    <xf numFmtId="14" fontId="57" fillId="0" borderId="14" xfId="0" applyNumberFormat="1" applyFont="1" applyBorder="1" applyAlignment="1">
      <alignment horizontal="center" vertical="center"/>
    </xf>
    <xf numFmtId="0" fontId="15" fillId="33" borderId="15" xfId="0" applyFont="1" applyFill="1" applyBorder="1" applyAlignment="1">
      <alignment horizontal="center" vertical="center" wrapText="1" readingOrder="1"/>
    </xf>
    <xf numFmtId="0" fontId="15" fillId="33" borderId="15" xfId="0" applyFont="1" applyFill="1" applyBorder="1" applyAlignment="1">
      <alignment horizontal="justify" vertical="center" wrapText="1" readingOrder="1"/>
    </xf>
    <xf numFmtId="43" fontId="56" fillId="0" borderId="15" xfId="49" applyFont="1" applyBorder="1" applyAlignment="1">
      <alignment/>
    </xf>
    <xf numFmtId="43" fontId="56" fillId="33" borderId="15" xfId="0" applyNumberFormat="1" applyFont="1" applyFill="1" applyBorder="1" applyAlignment="1">
      <alignment horizontal="right" vertical="center"/>
    </xf>
    <xf numFmtId="43" fontId="9" fillId="0" borderId="16" xfId="49" applyNumberFormat="1" applyFont="1" applyBorder="1" applyAlignment="1">
      <alignment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tas" xfId="57"/>
    <cellStyle name="Percent" xfId="58"/>
    <cellStyle name="Porcentual 2"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cid:image001.jpg@01D328B4.B2056A4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180975</xdr:colOff>
      <xdr:row>3</xdr:row>
      <xdr:rowOff>66675</xdr:rowOff>
    </xdr:from>
    <xdr:to>
      <xdr:col>6</xdr:col>
      <xdr:colOff>485775</xdr:colOff>
      <xdr:row>8</xdr:row>
      <xdr:rowOff>38100</xdr:rowOff>
    </xdr:to>
    <xdr:pic>
      <xdr:nvPicPr>
        <xdr:cNvPr id="1" name="Picture 1" descr="1498218028734_logo.jpg"/>
        <xdr:cNvPicPr preferRelativeResize="1">
          <a:picLocks noChangeAspect="1"/>
        </xdr:cNvPicPr>
      </xdr:nvPicPr>
      <xdr:blipFill>
        <a:blip r:link="rId1"/>
        <a:stretch>
          <a:fillRect/>
        </a:stretch>
      </xdr:blipFill>
      <xdr:spPr>
        <a:xfrm>
          <a:off x="2781300" y="581025"/>
          <a:ext cx="7324725"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río">
      <a:dk1>
        <a:sysClr val="windowText" lastClr="000000"/>
      </a:dk1>
      <a:lt1>
        <a:sysClr val="window" lastClr="FFFFFF"/>
      </a:lt1>
      <a:dk2>
        <a:srgbClr val="666666"/>
      </a:dk2>
      <a:lt2>
        <a:srgbClr val="D2D2D2"/>
      </a:lt2>
      <a:accent1>
        <a:srgbClr val="FF388C"/>
      </a:accent1>
      <a:accent2>
        <a:srgbClr val="E40059"/>
      </a:accent2>
      <a:accent3>
        <a:srgbClr val="9C007F"/>
      </a:accent3>
      <a:accent4>
        <a:srgbClr val="68007F"/>
      </a:accent4>
      <a:accent5>
        <a:srgbClr val="005BD3"/>
      </a:accent5>
      <a:accent6>
        <a:srgbClr val="00349E"/>
      </a:accent6>
      <a:hlink>
        <a:srgbClr val="17BBFD"/>
      </a:hlink>
      <a:folHlink>
        <a:srgbClr val="FF79C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CN75"/>
  <sheetViews>
    <sheetView tabSelected="1" zoomScale="82" zoomScaleNormal="82" zoomScalePageLayoutView="0" workbookViewId="0" topLeftCell="A1">
      <selection activeCell="B72" sqref="B1:H72"/>
    </sheetView>
  </sheetViews>
  <sheetFormatPr defaultColWidth="9.140625" defaultRowHeight="12.75"/>
  <cols>
    <col min="1" max="1" width="4.421875" style="6" customWidth="1"/>
    <col min="2" max="2" width="10.00390625" style="1" customWidth="1"/>
    <col min="3" max="3" width="24.57421875" style="1" customWidth="1"/>
    <col min="4" max="4" width="28.8515625" style="1" customWidth="1"/>
    <col min="5" max="5" width="57.28125" style="1" customWidth="1"/>
    <col min="6" max="6" width="19.140625" style="10" bestFit="1" customWidth="1"/>
    <col min="7" max="7" width="21.7109375" style="10" customWidth="1"/>
    <col min="8" max="8" width="22.7109375" style="10" customWidth="1"/>
    <col min="9" max="9" width="11.421875" style="6" customWidth="1"/>
    <col min="10" max="11" width="19.140625" style="6" bestFit="1" customWidth="1"/>
    <col min="12" max="12" width="11.421875" style="6" customWidth="1"/>
    <col min="13" max="16384" width="9.140625" style="1" customWidth="1"/>
  </cols>
  <sheetData>
    <row r="1" spans="1:8" s="6" customFormat="1" ht="15" customHeight="1">
      <c r="A1" s="16"/>
      <c r="B1" s="16"/>
      <c r="C1" s="16"/>
      <c r="D1" s="16"/>
      <c r="E1" s="16"/>
      <c r="F1" s="17"/>
      <c r="G1" s="17"/>
      <c r="H1" s="17"/>
    </row>
    <row r="2" spans="1:8" s="6" customFormat="1" ht="12.75">
      <c r="A2" s="16"/>
      <c r="B2" s="16"/>
      <c r="C2" s="16"/>
      <c r="D2" s="16"/>
      <c r="E2" s="16"/>
      <c r="F2" s="17"/>
      <c r="G2" s="17"/>
      <c r="H2" s="17"/>
    </row>
    <row r="3" spans="1:8" s="6" customFormat="1" ht="12.75">
      <c r="A3" s="16"/>
      <c r="B3" s="16"/>
      <c r="C3" s="16"/>
      <c r="D3" s="18"/>
      <c r="E3" s="18"/>
      <c r="F3" s="17"/>
      <c r="G3" s="17"/>
      <c r="H3" s="17"/>
    </row>
    <row r="4" spans="1:8" s="6" customFormat="1" ht="12.75">
      <c r="A4" s="16"/>
      <c r="B4" s="16"/>
      <c r="C4" s="16"/>
      <c r="D4" s="16"/>
      <c r="E4" s="16"/>
      <c r="F4" s="17"/>
      <c r="G4" s="17"/>
      <c r="H4" s="17"/>
    </row>
    <row r="5" spans="1:8" s="6" customFormat="1" ht="22.5" customHeight="1">
      <c r="A5" s="16"/>
      <c r="B5" s="16"/>
      <c r="C5" s="16"/>
      <c r="D5" s="16"/>
      <c r="E5" s="16"/>
      <c r="F5" s="17"/>
      <c r="G5" s="17"/>
      <c r="H5" s="17"/>
    </row>
    <row r="6" spans="1:8" s="6" customFormat="1" ht="12.75">
      <c r="A6" s="16"/>
      <c r="B6" s="32"/>
      <c r="C6" s="32"/>
      <c r="D6" s="32"/>
      <c r="E6" s="32"/>
      <c r="F6" s="32"/>
      <c r="G6" s="32"/>
      <c r="H6" s="32"/>
    </row>
    <row r="7" spans="1:8" s="6" customFormat="1" ht="12.75">
      <c r="A7" s="16"/>
      <c r="B7" s="7"/>
      <c r="C7" s="7"/>
      <c r="D7" s="7"/>
      <c r="E7" s="7"/>
      <c r="F7" s="9"/>
      <c r="G7" s="9"/>
      <c r="H7" s="9"/>
    </row>
    <row r="8" spans="1:8" s="6" customFormat="1" ht="12.75">
      <c r="A8" s="16"/>
      <c r="B8" s="7"/>
      <c r="C8" s="7"/>
      <c r="D8" s="7"/>
      <c r="E8" s="7"/>
      <c r="F8" s="9"/>
      <c r="G8" s="9"/>
      <c r="H8" s="9"/>
    </row>
    <row r="9" spans="1:8" s="6" customFormat="1" ht="12.75">
      <c r="A9" s="16"/>
      <c r="B9" s="32"/>
      <c r="C9" s="32"/>
      <c r="D9" s="32"/>
      <c r="E9" s="32"/>
      <c r="F9" s="32"/>
      <c r="G9" s="32"/>
      <c r="H9" s="32"/>
    </row>
    <row r="10" spans="1:8" s="6" customFormat="1" ht="12.75">
      <c r="A10" s="16"/>
      <c r="B10" s="7"/>
      <c r="C10" s="7"/>
      <c r="D10" s="7"/>
      <c r="E10" s="7"/>
      <c r="F10" s="9"/>
      <c r="G10" s="9"/>
      <c r="H10" s="9"/>
    </row>
    <row r="11" spans="1:8" s="6" customFormat="1" ht="12.75">
      <c r="A11" s="16"/>
      <c r="B11" s="32" t="s">
        <v>3</v>
      </c>
      <c r="C11" s="32"/>
      <c r="D11" s="32"/>
      <c r="E11" s="32"/>
      <c r="F11" s="32"/>
      <c r="G11" s="32"/>
      <c r="H11" s="32"/>
    </row>
    <row r="12" spans="1:8" s="6" customFormat="1" ht="12.75">
      <c r="A12" s="16"/>
      <c r="B12" s="7"/>
      <c r="C12" s="7"/>
      <c r="D12" s="7"/>
      <c r="E12" s="7" t="s">
        <v>10</v>
      </c>
      <c r="F12" s="9"/>
      <c r="G12" s="9"/>
      <c r="H12" s="9"/>
    </row>
    <row r="13" spans="1:8" s="6" customFormat="1" ht="12.75">
      <c r="A13" s="16"/>
      <c r="B13" s="32" t="s">
        <v>27</v>
      </c>
      <c r="C13" s="32"/>
      <c r="D13" s="32"/>
      <c r="E13" s="32"/>
      <c r="F13" s="32"/>
      <c r="G13" s="32"/>
      <c r="H13" s="32"/>
    </row>
    <row r="14" spans="1:8" s="6" customFormat="1" ht="19.5" customHeight="1" thickBot="1">
      <c r="A14" s="16"/>
      <c r="B14" s="16"/>
      <c r="C14" s="16"/>
      <c r="D14" s="16"/>
      <c r="E14" s="16"/>
      <c r="F14" s="17"/>
      <c r="G14" s="17"/>
      <c r="H14" s="17"/>
    </row>
    <row r="15" spans="1:12" s="2" customFormat="1" ht="36.75" customHeight="1">
      <c r="A15" s="16"/>
      <c r="B15" s="33"/>
      <c r="C15" s="48" t="s">
        <v>4</v>
      </c>
      <c r="D15" s="49"/>
      <c r="E15" s="49"/>
      <c r="F15" s="49" t="s">
        <v>12</v>
      </c>
      <c r="G15" s="49"/>
      <c r="H15" s="50"/>
      <c r="I15" s="3"/>
      <c r="J15" s="3"/>
      <c r="K15" s="3"/>
      <c r="L15" s="3"/>
    </row>
    <row r="16" spans="1:12" s="2" customFormat="1" ht="37.5" customHeight="1">
      <c r="A16" s="16"/>
      <c r="B16" s="34"/>
      <c r="C16" s="51" t="s">
        <v>11</v>
      </c>
      <c r="D16" s="43"/>
      <c r="E16" s="44"/>
      <c r="F16" s="43" t="s">
        <v>8</v>
      </c>
      <c r="G16" s="43"/>
      <c r="H16" s="52">
        <v>1030150.56</v>
      </c>
      <c r="I16" s="3"/>
      <c r="J16" s="3"/>
      <c r="K16" s="3"/>
      <c r="L16" s="3"/>
    </row>
    <row r="17" spans="1:12" s="2" customFormat="1" ht="45.75" customHeight="1" thickBot="1">
      <c r="A17" s="16"/>
      <c r="B17" s="34"/>
      <c r="C17" s="66" t="s">
        <v>5</v>
      </c>
      <c r="D17" s="67" t="s">
        <v>6</v>
      </c>
      <c r="E17" s="67" t="s">
        <v>7</v>
      </c>
      <c r="F17" s="67" t="s">
        <v>0</v>
      </c>
      <c r="G17" s="67" t="s">
        <v>1</v>
      </c>
      <c r="H17" s="68" t="s">
        <v>2</v>
      </c>
      <c r="I17" s="3"/>
      <c r="J17" s="3"/>
      <c r="K17" s="3"/>
      <c r="L17" s="3"/>
    </row>
    <row r="18" spans="1:9" s="3" customFormat="1" ht="93.75" customHeight="1">
      <c r="A18" s="16"/>
      <c r="B18" s="61"/>
      <c r="C18" s="69">
        <v>45327</v>
      </c>
      <c r="D18" s="70" t="s">
        <v>62</v>
      </c>
      <c r="E18" s="71" t="s">
        <v>28</v>
      </c>
      <c r="F18" s="72"/>
      <c r="G18" s="73">
        <v>8820.5</v>
      </c>
      <c r="H18" s="74">
        <f>H16+F18-G18</f>
        <v>1021330.06</v>
      </c>
      <c r="I18" s="15"/>
    </row>
    <row r="19" spans="1:9" s="3" customFormat="1" ht="86.25" customHeight="1">
      <c r="A19" s="16"/>
      <c r="B19" s="62"/>
      <c r="C19" s="53">
        <v>45327</v>
      </c>
      <c r="D19" s="30" t="s">
        <v>25</v>
      </c>
      <c r="E19" s="27" t="s">
        <v>29</v>
      </c>
      <c r="F19" s="45">
        <v>2200000</v>
      </c>
      <c r="G19" s="46"/>
      <c r="H19" s="54">
        <f>H18+F19-G19</f>
        <v>3221330.06</v>
      </c>
      <c r="I19" s="15"/>
    </row>
    <row r="20" spans="1:9" s="3" customFormat="1" ht="16.5">
      <c r="A20" s="16"/>
      <c r="B20" s="62"/>
      <c r="C20" s="53">
        <v>45327</v>
      </c>
      <c r="D20" s="29" t="s">
        <v>63</v>
      </c>
      <c r="E20" s="28" t="s">
        <v>30</v>
      </c>
      <c r="F20" s="45"/>
      <c r="G20" s="46">
        <v>0</v>
      </c>
      <c r="H20" s="54">
        <f aca="true" t="shared" si="0" ref="H20:H57">H19+F20-G20</f>
        <v>3221330.06</v>
      </c>
      <c r="I20" s="15"/>
    </row>
    <row r="21" spans="1:9" s="3" customFormat="1" ht="60.75" customHeight="1">
      <c r="A21" s="16"/>
      <c r="B21" s="62"/>
      <c r="C21" s="53">
        <v>45327</v>
      </c>
      <c r="D21" s="29" t="s">
        <v>64</v>
      </c>
      <c r="E21" s="26" t="s">
        <v>31</v>
      </c>
      <c r="F21" s="45"/>
      <c r="G21" s="46">
        <v>23400</v>
      </c>
      <c r="H21" s="54">
        <f t="shared" si="0"/>
        <v>3197930.06</v>
      </c>
      <c r="I21" s="15"/>
    </row>
    <row r="22" spans="1:9" s="3" customFormat="1" ht="60.75" customHeight="1">
      <c r="A22" s="16"/>
      <c r="B22" s="62"/>
      <c r="C22" s="53">
        <v>45327</v>
      </c>
      <c r="D22" s="29" t="s">
        <v>65</v>
      </c>
      <c r="E22" s="26" t="s">
        <v>32</v>
      </c>
      <c r="F22" s="45"/>
      <c r="G22" s="46">
        <v>17495.54</v>
      </c>
      <c r="H22" s="54">
        <f t="shared" si="0"/>
        <v>3180434.52</v>
      </c>
      <c r="I22" s="15"/>
    </row>
    <row r="23" spans="1:9" s="3" customFormat="1" ht="81" customHeight="1">
      <c r="A23" s="16"/>
      <c r="B23" s="62"/>
      <c r="C23" s="53">
        <v>45356</v>
      </c>
      <c r="D23" s="29" t="s">
        <v>66</v>
      </c>
      <c r="E23" s="26" t="s">
        <v>33</v>
      </c>
      <c r="F23" s="47"/>
      <c r="G23" s="46">
        <v>2525.99</v>
      </c>
      <c r="H23" s="54">
        <f t="shared" si="0"/>
        <v>3177908.53</v>
      </c>
      <c r="I23" s="15"/>
    </row>
    <row r="24" spans="1:9" s="3" customFormat="1" ht="86.25" customHeight="1">
      <c r="A24" s="16"/>
      <c r="B24" s="62"/>
      <c r="C24" s="53">
        <v>45478</v>
      </c>
      <c r="D24" s="29" t="s">
        <v>67</v>
      </c>
      <c r="E24" s="26" t="s">
        <v>34</v>
      </c>
      <c r="F24" s="45"/>
      <c r="G24" s="46">
        <v>7706</v>
      </c>
      <c r="H24" s="54">
        <f t="shared" si="0"/>
        <v>3170202.53</v>
      </c>
      <c r="I24" s="15"/>
    </row>
    <row r="25" spans="1:9" s="3" customFormat="1" ht="16.5">
      <c r="A25" s="16"/>
      <c r="B25" s="62"/>
      <c r="C25" s="53">
        <v>45509</v>
      </c>
      <c r="D25" s="29" t="s">
        <v>68</v>
      </c>
      <c r="E25" s="28" t="s">
        <v>30</v>
      </c>
      <c r="F25" s="45"/>
      <c r="G25" s="46">
        <v>0</v>
      </c>
      <c r="H25" s="54">
        <f t="shared" si="0"/>
        <v>3170202.53</v>
      </c>
      <c r="I25" s="15"/>
    </row>
    <row r="26" spans="1:9" s="3" customFormat="1" ht="60.75" customHeight="1">
      <c r="A26" s="16"/>
      <c r="B26" s="62"/>
      <c r="C26" s="53">
        <v>45509</v>
      </c>
      <c r="D26" s="29" t="s">
        <v>69</v>
      </c>
      <c r="E26" s="26" t="s">
        <v>35</v>
      </c>
      <c r="F26" s="45"/>
      <c r="G26" s="46">
        <v>80807.3</v>
      </c>
      <c r="H26" s="54">
        <f t="shared" si="0"/>
        <v>3089395.23</v>
      </c>
      <c r="I26" s="15"/>
    </row>
    <row r="27" spans="1:9" s="3" customFormat="1" ht="60.75" customHeight="1">
      <c r="A27" s="16"/>
      <c r="B27" s="62"/>
      <c r="C27" s="53">
        <v>45509</v>
      </c>
      <c r="D27" s="29" t="s">
        <v>70</v>
      </c>
      <c r="E27" s="26" t="s">
        <v>36</v>
      </c>
      <c r="F27" s="45"/>
      <c r="G27" s="46">
        <v>4852</v>
      </c>
      <c r="H27" s="54">
        <f t="shared" si="0"/>
        <v>3084543.23</v>
      </c>
      <c r="I27" s="15"/>
    </row>
    <row r="28" spans="1:9" s="3" customFormat="1" ht="16.5">
      <c r="A28" s="16"/>
      <c r="B28" s="62"/>
      <c r="C28" s="53">
        <v>45540</v>
      </c>
      <c r="D28" s="29" t="s">
        <v>71</v>
      </c>
      <c r="E28" s="28" t="s">
        <v>30</v>
      </c>
      <c r="F28" s="45"/>
      <c r="G28" s="46">
        <v>0</v>
      </c>
      <c r="H28" s="54">
        <f t="shared" si="0"/>
        <v>3084543.23</v>
      </c>
      <c r="I28" s="15"/>
    </row>
    <row r="29" spans="1:9" s="3" customFormat="1" ht="144" customHeight="1">
      <c r="A29" s="16"/>
      <c r="B29" s="62"/>
      <c r="C29" s="53">
        <v>45570</v>
      </c>
      <c r="D29" s="29" t="s">
        <v>72</v>
      </c>
      <c r="E29" s="26" t="s">
        <v>37</v>
      </c>
      <c r="F29" s="26"/>
      <c r="G29" s="46">
        <v>55250</v>
      </c>
      <c r="H29" s="54">
        <f t="shared" si="0"/>
        <v>3029293.23</v>
      </c>
      <c r="I29" s="15"/>
    </row>
    <row r="30" spans="1:9" s="3" customFormat="1" ht="60.75" customHeight="1">
      <c r="A30" s="16"/>
      <c r="B30" s="62"/>
      <c r="C30" s="53" t="s">
        <v>93</v>
      </c>
      <c r="D30" s="29" t="s">
        <v>25</v>
      </c>
      <c r="E30" s="26" t="s">
        <v>38</v>
      </c>
      <c r="F30" s="45">
        <v>140750</v>
      </c>
      <c r="G30" s="46"/>
      <c r="H30" s="54">
        <f t="shared" si="0"/>
        <v>3170043.23</v>
      </c>
      <c r="I30" s="15"/>
    </row>
    <row r="31" spans="1:9" s="3" customFormat="1" ht="106.5" customHeight="1">
      <c r="A31" s="16"/>
      <c r="B31" s="62"/>
      <c r="C31" s="53" t="s">
        <v>93</v>
      </c>
      <c r="D31" s="29" t="s">
        <v>73</v>
      </c>
      <c r="E31" s="26" t="s">
        <v>39</v>
      </c>
      <c r="F31" s="46"/>
      <c r="G31" s="46">
        <v>7323</v>
      </c>
      <c r="H31" s="54">
        <f t="shared" si="0"/>
        <v>3162720.23</v>
      </c>
      <c r="I31" s="15"/>
    </row>
    <row r="32" spans="1:9" s="3" customFormat="1" ht="101.25" customHeight="1">
      <c r="A32" s="16"/>
      <c r="B32" s="62"/>
      <c r="C32" s="53" t="s">
        <v>94</v>
      </c>
      <c r="D32" s="29" t="s">
        <v>25</v>
      </c>
      <c r="E32" s="26" t="s">
        <v>40</v>
      </c>
      <c r="F32" s="46"/>
      <c r="G32" s="46">
        <v>125000</v>
      </c>
      <c r="H32" s="54">
        <f t="shared" si="0"/>
        <v>3037720.23</v>
      </c>
      <c r="I32" s="15"/>
    </row>
    <row r="33" spans="1:9" s="3" customFormat="1" ht="60.75" customHeight="1">
      <c r="A33" s="16"/>
      <c r="B33" s="62"/>
      <c r="C33" s="53" t="s">
        <v>94</v>
      </c>
      <c r="D33" s="29" t="s">
        <v>25</v>
      </c>
      <c r="E33" s="26" t="s">
        <v>41</v>
      </c>
      <c r="F33" s="46">
        <v>41454.08</v>
      </c>
      <c r="G33" s="46"/>
      <c r="H33" s="54">
        <f t="shared" si="0"/>
        <v>3079174.31</v>
      </c>
      <c r="I33" s="15"/>
    </row>
    <row r="34" spans="1:9" s="3" customFormat="1" ht="159" customHeight="1">
      <c r="A34" s="16"/>
      <c r="B34" s="62"/>
      <c r="C34" s="53" t="s">
        <v>94</v>
      </c>
      <c r="D34" s="29" t="s">
        <v>74</v>
      </c>
      <c r="E34" s="26" t="s">
        <v>42</v>
      </c>
      <c r="F34" s="46"/>
      <c r="G34" s="46">
        <v>21849.6</v>
      </c>
      <c r="H34" s="54">
        <f t="shared" si="0"/>
        <v>3057324.71</v>
      </c>
      <c r="I34" s="15"/>
    </row>
    <row r="35" spans="1:9" s="3" customFormat="1" ht="200.25" customHeight="1">
      <c r="A35" s="16"/>
      <c r="B35" s="62"/>
      <c r="C35" s="53" t="s">
        <v>94</v>
      </c>
      <c r="D35" s="29" t="s">
        <v>75</v>
      </c>
      <c r="E35" s="26" t="s">
        <v>43</v>
      </c>
      <c r="F35" s="46"/>
      <c r="G35" s="46">
        <v>30560</v>
      </c>
      <c r="H35" s="54">
        <f t="shared" si="0"/>
        <v>3026764.71</v>
      </c>
      <c r="I35" s="15"/>
    </row>
    <row r="36" spans="1:9" s="3" customFormat="1" ht="108" customHeight="1">
      <c r="A36" s="16"/>
      <c r="B36" s="62"/>
      <c r="C36" s="53" t="s">
        <v>94</v>
      </c>
      <c r="D36" s="29" t="s">
        <v>76</v>
      </c>
      <c r="E36" s="26" t="s">
        <v>44</v>
      </c>
      <c r="F36" s="46"/>
      <c r="G36" s="46">
        <v>76000</v>
      </c>
      <c r="H36" s="54">
        <f t="shared" si="0"/>
        <v>2950764.71</v>
      </c>
      <c r="I36" s="15"/>
    </row>
    <row r="37" spans="1:9" s="3" customFormat="1" ht="96.75" customHeight="1">
      <c r="A37" s="16"/>
      <c r="B37" s="62"/>
      <c r="C37" s="53" t="s">
        <v>95</v>
      </c>
      <c r="D37" s="29" t="s">
        <v>77</v>
      </c>
      <c r="E37" s="26" t="s">
        <v>45</v>
      </c>
      <c r="F37" s="46"/>
      <c r="G37" s="46">
        <v>20000</v>
      </c>
      <c r="H37" s="54">
        <f t="shared" si="0"/>
        <v>2930764.71</v>
      </c>
      <c r="I37" s="15"/>
    </row>
    <row r="38" spans="1:9" s="3" customFormat="1" ht="60.75" customHeight="1">
      <c r="A38" s="16"/>
      <c r="B38" s="62"/>
      <c r="C38" s="53" t="s">
        <v>96</v>
      </c>
      <c r="D38" s="29" t="s">
        <v>25</v>
      </c>
      <c r="E38" s="26" t="s">
        <v>46</v>
      </c>
      <c r="F38" s="46">
        <v>125000</v>
      </c>
      <c r="G38" s="46"/>
      <c r="H38" s="54">
        <f t="shared" si="0"/>
        <v>3055764.71</v>
      </c>
      <c r="I38" s="15"/>
    </row>
    <row r="39" spans="1:9" s="3" customFormat="1" ht="60.75" customHeight="1">
      <c r="A39" s="16"/>
      <c r="B39" s="62"/>
      <c r="C39" s="53" t="s">
        <v>96</v>
      </c>
      <c r="D39" s="29" t="s">
        <v>25</v>
      </c>
      <c r="E39" s="26" t="s">
        <v>38</v>
      </c>
      <c r="F39" s="46">
        <v>65500</v>
      </c>
      <c r="G39" s="46"/>
      <c r="H39" s="54">
        <f t="shared" si="0"/>
        <v>3121264.71</v>
      </c>
      <c r="I39" s="15"/>
    </row>
    <row r="40" spans="1:9" s="3" customFormat="1" ht="60.75" customHeight="1">
      <c r="A40" s="16"/>
      <c r="B40" s="62"/>
      <c r="C40" s="53" t="s">
        <v>97</v>
      </c>
      <c r="D40" s="29" t="s">
        <v>78</v>
      </c>
      <c r="E40" s="26" t="s">
        <v>47</v>
      </c>
      <c r="F40" s="46"/>
      <c r="G40" s="46">
        <v>3277.5</v>
      </c>
      <c r="H40" s="54">
        <f t="shared" si="0"/>
        <v>3117987.21</v>
      </c>
      <c r="I40" s="15"/>
    </row>
    <row r="41" spans="1:9" s="3" customFormat="1" ht="16.5">
      <c r="A41" s="16"/>
      <c r="B41" s="62"/>
      <c r="C41" s="53" t="s">
        <v>98</v>
      </c>
      <c r="D41" s="29" t="s">
        <v>79</v>
      </c>
      <c r="E41" s="28" t="s">
        <v>30</v>
      </c>
      <c r="F41" s="46"/>
      <c r="G41" s="46">
        <v>0</v>
      </c>
      <c r="H41" s="54">
        <f t="shared" si="0"/>
        <v>3117987.21</v>
      </c>
      <c r="I41" s="15"/>
    </row>
    <row r="42" spans="1:9" s="3" customFormat="1" ht="115.5" customHeight="1">
      <c r="A42" s="16"/>
      <c r="B42" s="62"/>
      <c r="C42" s="53" t="s">
        <v>99</v>
      </c>
      <c r="D42" s="29" t="s">
        <v>80</v>
      </c>
      <c r="E42" s="26" t="s">
        <v>48</v>
      </c>
      <c r="F42" s="46"/>
      <c r="G42" s="46">
        <v>165763</v>
      </c>
      <c r="H42" s="54">
        <f t="shared" si="0"/>
        <v>2952224.21</v>
      </c>
      <c r="I42" s="15"/>
    </row>
    <row r="43" spans="1:9" s="3" customFormat="1" ht="144" customHeight="1">
      <c r="A43" s="16"/>
      <c r="B43" s="62"/>
      <c r="C43" s="53" t="s">
        <v>100</v>
      </c>
      <c r="D43" s="29" t="s">
        <v>81</v>
      </c>
      <c r="E43" s="26" t="s">
        <v>49</v>
      </c>
      <c r="F43" s="46"/>
      <c r="G43" s="46">
        <v>51487.92</v>
      </c>
      <c r="H43" s="54">
        <f t="shared" si="0"/>
        <v>2900736.29</v>
      </c>
      <c r="I43" s="15"/>
    </row>
    <row r="44" spans="1:9" s="3" customFormat="1" ht="99" customHeight="1">
      <c r="A44" s="16"/>
      <c r="B44" s="62"/>
      <c r="C44" s="53" t="s">
        <v>100</v>
      </c>
      <c r="D44" s="29" t="s">
        <v>82</v>
      </c>
      <c r="E44" s="26" t="s">
        <v>50</v>
      </c>
      <c r="F44" s="46"/>
      <c r="G44" s="46">
        <v>20000</v>
      </c>
      <c r="H44" s="54">
        <f t="shared" si="0"/>
        <v>2880736.29</v>
      </c>
      <c r="I44" s="15"/>
    </row>
    <row r="45" spans="1:9" s="3" customFormat="1" ht="97.5" customHeight="1">
      <c r="A45" s="16"/>
      <c r="B45" s="62"/>
      <c r="C45" s="53" t="s">
        <v>100</v>
      </c>
      <c r="D45" s="29" t="s">
        <v>83</v>
      </c>
      <c r="E45" s="26" t="s">
        <v>51</v>
      </c>
      <c r="F45" s="46"/>
      <c r="G45" s="46">
        <v>122987.2</v>
      </c>
      <c r="H45" s="54">
        <f t="shared" si="0"/>
        <v>2757749.09</v>
      </c>
      <c r="I45" s="15"/>
    </row>
    <row r="46" spans="1:9" s="3" customFormat="1" ht="132.75" customHeight="1">
      <c r="A46" s="16"/>
      <c r="B46" s="62"/>
      <c r="C46" s="53" t="s">
        <v>100</v>
      </c>
      <c r="D46" s="29" t="s">
        <v>84</v>
      </c>
      <c r="E46" s="26" t="s">
        <v>52</v>
      </c>
      <c r="F46" s="46"/>
      <c r="G46" s="46">
        <v>558481.02</v>
      </c>
      <c r="H46" s="54">
        <f t="shared" si="0"/>
        <v>2199268.07</v>
      </c>
      <c r="I46" s="15"/>
    </row>
    <row r="47" spans="1:9" s="3" customFormat="1" ht="60.75" customHeight="1">
      <c r="A47" s="16"/>
      <c r="B47" s="62"/>
      <c r="C47" s="53" t="s">
        <v>101</v>
      </c>
      <c r="D47" s="29" t="s">
        <v>85</v>
      </c>
      <c r="E47" s="26" t="s">
        <v>53</v>
      </c>
      <c r="F47" s="46"/>
      <c r="G47" s="46">
        <v>11500</v>
      </c>
      <c r="H47" s="54">
        <f t="shared" si="0"/>
        <v>2187768.07</v>
      </c>
      <c r="I47" s="15"/>
    </row>
    <row r="48" spans="1:9" s="3" customFormat="1" ht="60.75" customHeight="1">
      <c r="A48" s="16"/>
      <c r="B48" s="62"/>
      <c r="C48" s="53" t="s">
        <v>101</v>
      </c>
      <c r="D48" s="29" t="s">
        <v>86</v>
      </c>
      <c r="E48" s="26" t="s">
        <v>54</v>
      </c>
      <c r="F48" s="46"/>
      <c r="G48" s="46">
        <v>91041.53</v>
      </c>
      <c r="H48" s="54">
        <f t="shared" si="0"/>
        <v>2096726.5399999998</v>
      </c>
      <c r="I48" s="15"/>
    </row>
    <row r="49" spans="1:9" s="3" customFormat="1" ht="16.5">
      <c r="A49" s="16"/>
      <c r="B49" s="62"/>
      <c r="C49" s="53" t="s">
        <v>101</v>
      </c>
      <c r="D49" s="29" t="s">
        <v>87</v>
      </c>
      <c r="E49" s="28" t="s">
        <v>30</v>
      </c>
      <c r="F49" s="46"/>
      <c r="G49" s="46">
        <v>0</v>
      </c>
      <c r="H49" s="54">
        <f t="shared" si="0"/>
        <v>2096726.5399999998</v>
      </c>
      <c r="I49" s="15"/>
    </row>
    <row r="50" spans="1:9" s="3" customFormat="1" ht="60.75" customHeight="1">
      <c r="A50" s="16"/>
      <c r="B50" s="62"/>
      <c r="C50" s="53" t="s">
        <v>101</v>
      </c>
      <c r="D50" s="29" t="s">
        <v>88</v>
      </c>
      <c r="E50" s="26" t="s">
        <v>54</v>
      </c>
      <c r="F50" s="46"/>
      <c r="G50" s="46">
        <v>9800</v>
      </c>
      <c r="H50" s="54">
        <f t="shared" si="0"/>
        <v>2086926.5399999998</v>
      </c>
      <c r="I50" s="15"/>
    </row>
    <row r="51" spans="1:9" s="3" customFormat="1" ht="60.75" customHeight="1">
      <c r="A51" s="16"/>
      <c r="B51" s="62"/>
      <c r="C51" s="53" t="s">
        <v>101</v>
      </c>
      <c r="D51" s="29" t="s">
        <v>89</v>
      </c>
      <c r="E51" s="26" t="s">
        <v>55</v>
      </c>
      <c r="F51" s="46"/>
      <c r="G51" s="46">
        <v>8334.78</v>
      </c>
      <c r="H51" s="54">
        <f t="shared" si="0"/>
        <v>2078591.7599999998</v>
      </c>
      <c r="I51" s="15"/>
    </row>
    <row r="52" spans="1:9" s="3" customFormat="1" ht="60.75" customHeight="1">
      <c r="A52" s="16"/>
      <c r="B52" s="62"/>
      <c r="C52" s="53" t="s">
        <v>101</v>
      </c>
      <c r="D52" s="29" t="s">
        <v>90</v>
      </c>
      <c r="E52" s="26" t="s">
        <v>56</v>
      </c>
      <c r="F52" s="46"/>
      <c r="G52" s="46">
        <v>2813.79</v>
      </c>
      <c r="H52" s="54">
        <f t="shared" si="0"/>
        <v>2075777.9699999997</v>
      </c>
      <c r="I52" s="15"/>
    </row>
    <row r="53" spans="1:9" s="3" customFormat="1" ht="60.75" customHeight="1">
      <c r="A53" s="16"/>
      <c r="B53" s="62"/>
      <c r="C53" s="53" t="s">
        <v>101</v>
      </c>
      <c r="D53" s="29" t="s">
        <v>91</v>
      </c>
      <c r="E53" s="26" t="s">
        <v>57</v>
      </c>
      <c r="F53" s="46"/>
      <c r="G53" s="46">
        <v>1989.87</v>
      </c>
      <c r="H53" s="54">
        <f t="shared" si="0"/>
        <v>2073788.0999999996</v>
      </c>
      <c r="I53" s="15"/>
    </row>
    <row r="54" spans="1:9" s="3" customFormat="1" ht="60.75" customHeight="1">
      <c r="A54" s="16"/>
      <c r="B54" s="62"/>
      <c r="C54" s="53" t="s">
        <v>101</v>
      </c>
      <c r="D54" s="29" t="s">
        <v>92</v>
      </c>
      <c r="E54" s="26" t="s">
        <v>58</v>
      </c>
      <c r="F54" s="46"/>
      <c r="G54" s="46">
        <v>10544.43</v>
      </c>
      <c r="H54" s="54">
        <f t="shared" si="0"/>
        <v>2063243.6699999997</v>
      </c>
      <c r="I54" s="15"/>
    </row>
    <row r="55" spans="1:9" s="3" customFormat="1" ht="24.75" thickBot="1">
      <c r="A55" s="16"/>
      <c r="B55" s="64"/>
      <c r="C55" s="53" t="s">
        <v>101</v>
      </c>
      <c r="D55" s="31" t="s">
        <v>26</v>
      </c>
      <c r="E55" s="28" t="s">
        <v>59</v>
      </c>
      <c r="F55" s="46"/>
      <c r="G55" s="46">
        <v>2655</v>
      </c>
      <c r="H55" s="54">
        <f t="shared" si="0"/>
        <v>2060588.6699999997</v>
      </c>
      <c r="I55" s="15"/>
    </row>
    <row r="56" spans="1:9" s="3" customFormat="1" ht="24.75" thickBot="1">
      <c r="A56" s="16"/>
      <c r="B56" s="65"/>
      <c r="C56" s="53" t="s">
        <v>101</v>
      </c>
      <c r="D56" s="31" t="s">
        <v>26</v>
      </c>
      <c r="E56" s="28" t="s">
        <v>60</v>
      </c>
      <c r="F56" s="46"/>
      <c r="G56" s="46">
        <v>175</v>
      </c>
      <c r="H56" s="54">
        <f t="shared" si="0"/>
        <v>2060413.6699999997</v>
      </c>
      <c r="I56" s="15"/>
    </row>
    <row r="57" spans="1:9" s="3" customFormat="1" ht="24">
      <c r="A57" s="16"/>
      <c r="B57" s="42"/>
      <c r="C57" s="53" t="s">
        <v>101</v>
      </c>
      <c r="D57" s="31" t="s">
        <v>26</v>
      </c>
      <c r="E57" s="28" t="s">
        <v>61</v>
      </c>
      <c r="F57" s="46"/>
      <c r="G57" s="46">
        <v>1446.42</v>
      </c>
      <c r="H57" s="54">
        <f t="shared" si="0"/>
        <v>2058967.2499999998</v>
      </c>
      <c r="I57" s="15"/>
    </row>
    <row r="58" spans="1:9" s="3" customFormat="1" ht="8.25" customHeight="1">
      <c r="A58" s="16"/>
      <c r="B58" s="62"/>
      <c r="C58" s="55"/>
      <c r="D58" s="23"/>
      <c r="E58" s="24"/>
      <c r="F58" s="25"/>
      <c r="G58" s="25"/>
      <c r="H58" s="54"/>
      <c r="I58" s="15"/>
    </row>
    <row r="59" spans="1:8" s="3" customFormat="1" ht="24" customHeight="1" thickBot="1">
      <c r="A59" s="16"/>
      <c r="B59" s="63"/>
      <c r="C59" s="56"/>
      <c r="D59" s="57"/>
      <c r="E59" s="58" t="s">
        <v>9</v>
      </c>
      <c r="F59" s="59">
        <f>SUM(F18:F58)</f>
        <v>2572704.08</v>
      </c>
      <c r="G59" s="59">
        <f>SUM(G18:G58)</f>
        <v>1543887.39</v>
      </c>
      <c r="H59" s="60">
        <f>H16+F59-G59</f>
        <v>2058967.2500000002</v>
      </c>
    </row>
    <row r="60" spans="1:8" s="3" customFormat="1" ht="24" customHeight="1">
      <c r="A60" s="16"/>
      <c r="B60" s="19"/>
      <c r="C60" s="20"/>
      <c r="D60" s="20"/>
      <c r="E60" s="21"/>
      <c r="F60" s="20"/>
      <c r="G60" s="20"/>
      <c r="H60" s="20"/>
    </row>
    <row r="61" spans="1:8" s="3" customFormat="1" ht="24" customHeight="1">
      <c r="A61" s="16"/>
      <c r="B61" s="19"/>
      <c r="C61" s="20"/>
      <c r="D61" s="20"/>
      <c r="E61" s="21"/>
      <c r="F61" s="20"/>
      <c r="G61" s="20"/>
      <c r="H61" s="20"/>
    </row>
    <row r="62" spans="1:8" s="3" customFormat="1" ht="24" customHeight="1">
      <c r="A62" s="16"/>
      <c r="B62" s="40" t="s">
        <v>18</v>
      </c>
      <c r="C62" s="40"/>
      <c r="D62" s="40"/>
      <c r="E62" s="4"/>
      <c r="F62" s="40" t="s">
        <v>19</v>
      </c>
      <c r="G62" s="40"/>
      <c r="H62" s="40"/>
    </row>
    <row r="63" spans="1:8" s="3" customFormat="1" ht="24" customHeight="1">
      <c r="A63" s="16"/>
      <c r="B63" s="39" t="s">
        <v>13</v>
      </c>
      <c r="C63" s="39"/>
      <c r="D63" s="39"/>
      <c r="E63" s="12"/>
      <c r="F63" s="37" t="s">
        <v>14</v>
      </c>
      <c r="G63" s="37"/>
      <c r="H63" s="37"/>
    </row>
    <row r="64" spans="1:92" ht="24" customHeight="1">
      <c r="A64" s="16"/>
      <c r="B64" s="41" t="s">
        <v>23</v>
      </c>
      <c r="C64" s="41"/>
      <c r="D64" s="41"/>
      <c r="E64" s="13"/>
      <c r="F64" s="38" t="s">
        <v>24</v>
      </c>
      <c r="G64" s="38"/>
      <c r="H64" s="38"/>
      <c r="I64" s="8"/>
      <c r="J64" s="8"/>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row>
    <row r="65" spans="2:8" ht="20.25">
      <c r="B65" s="39" t="s">
        <v>20</v>
      </c>
      <c r="C65" s="39"/>
      <c r="D65" s="39"/>
      <c r="E65" s="12"/>
      <c r="F65" s="37" t="s">
        <v>15</v>
      </c>
      <c r="G65" s="37"/>
      <c r="H65" s="37"/>
    </row>
    <row r="66" spans="2:8" ht="20.25">
      <c r="B66" s="22"/>
      <c r="C66" s="22"/>
      <c r="D66" s="22"/>
      <c r="E66" s="12"/>
      <c r="F66" s="12"/>
      <c r="G66" s="12"/>
      <c r="H66" s="14"/>
    </row>
    <row r="67" spans="6:7" ht="12.75">
      <c r="F67" s="1"/>
      <c r="G67" s="1"/>
    </row>
    <row r="68" spans="6:7" ht="12.75">
      <c r="F68" s="1"/>
      <c r="G68" s="1"/>
    </row>
    <row r="69" spans="2:8" ht="12.75">
      <c r="B69" s="35" t="s">
        <v>16</v>
      </c>
      <c r="C69" s="36"/>
      <c r="D69" s="36"/>
      <c r="E69" s="36"/>
      <c r="F69" s="36"/>
      <c r="G69" s="36"/>
      <c r="H69" s="36"/>
    </row>
    <row r="70" spans="2:8" ht="20.25">
      <c r="B70" s="37" t="s">
        <v>17</v>
      </c>
      <c r="C70" s="37"/>
      <c r="D70" s="37"/>
      <c r="E70" s="37"/>
      <c r="F70" s="37"/>
      <c r="G70" s="37"/>
      <c r="H70" s="37"/>
    </row>
    <row r="71" spans="2:8" ht="20.25">
      <c r="B71" s="38" t="s">
        <v>21</v>
      </c>
      <c r="C71" s="38"/>
      <c r="D71" s="38"/>
      <c r="E71" s="38"/>
      <c r="F71" s="38"/>
      <c r="G71" s="38"/>
      <c r="H71" s="38"/>
    </row>
    <row r="72" spans="2:8" ht="20.25">
      <c r="B72" s="37" t="s">
        <v>22</v>
      </c>
      <c r="C72" s="37"/>
      <c r="D72" s="37"/>
      <c r="E72" s="37"/>
      <c r="F72" s="37"/>
      <c r="G72" s="37"/>
      <c r="H72" s="37"/>
    </row>
    <row r="73" spans="6:12" ht="12.75">
      <c r="F73" s="1"/>
      <c r="G73" s="1"/>
      <c r="H73" s="1"/>
      <c r="I73" s="1"/>
      <c r="J73" s="1"/>
      <c r="K73" s="1"/>
      <c r="L73" s="1"/>
    </row>
    <row r="74" spans="1:12" ht="15">
      <c r="A74" s="1"/>
      <c r="B74" s="11"/>
      <c r="F74" s="1"/>
      <c r="G74" s="1"/>
      <c r="H74" s="1"/>
      <c r="I74" s="1"/>
      <c r="J74" s="1"/>
      <c r="K74" s="1"/>
      <c r="L74" s="1"/>
    </row>
    <row r="75" ht="12.75">
      <c r="A75" s="1"/>
    </row>
  </sheetData>
  <sheetProtection/>
  <mergeCells count="21">
    <mergeCell ref="B62:D62"/>
    <mergeCell ref="F62:H62"/>
    <mergeCell ref="B63:D63"/>
    <mergeCell ref="F63:H63"/>
    <mergeCell ref="B64:D64"/>
    <mergeCell ref="F64:H64"/>
    <mergeCell ref="B69:H69"/>
    <mergeCell ref="B70:H70"/>
    <mergeCell ref="B71:H71"/>
    <mergeCell ref="B72:H72"/>
    <mergeCell ref="B65:D65"/>
    <mergeCell ref="F65:H65"/>
    <mergeCell ref="B6:H6"/>
    <mergeCell ref="B9:H9"/>
    <mergeCell ref="B11:H11"/>
    <mergeCell ref="B13:H13"/>
    <mergeCell ref="B15:B17"/>
    <mergeCell ref="C15:E15"/>
    <mergeCell ref="F15:H15"/>
    <mergeCell ref="C16:D16"/>
    <mergeCell ref="F16:G16"/>
  </mergeCells>
  <printOptions horizontalCentered="1"/>
  <pageMargins left="0.24" right="0.31" top="0.35433070866141736" bottom="0" header="0.25" footer="0.18"/>
  <pageSetup horizontalDpi="600" verticalDpi="600" orientation="portrait" scale="46" r:id="rId2"/>
  <rowBreaks count="1" manualBreakCount="1">
    <brk id="72" max="255" man="1"/>
  </rowBreaks>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Comision Nacional de Etica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Comision Nacional de Etica</dc:creator>
  <cp:keywords/>
  <dc:description/>
  <cp:lastModifiedBy>Elizabeth Rodriguez</cp:lastModifiedBy>
  <cp:lastPrinted>2024-06-12T18:53:26Z</cp:lastPrinted>
  <dcterms:created xsi:type="dcterms:W3CDTF">2006-07-11T17:39:34Z</dcterms:created>
  <dcterms:modified xsi:type="dcterms:W3CDTF">2024-06-12T18:55:07Z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ies>
</file>